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ocuments\ZÚ obce\"/>
    </mc:Choice>
  </mc:AlternateContent>
  <xr:revisionPtr revIDLastSave="0" documentId="13_ncr:1_{B51256AA-AD57-41B8-8379-4B5A41131204}" xr6:coauthVersionLast="45" xr6:coauthVersionMax="45" xr10:uidLastSave="{00000000-0000-0000-0000-000000000000}"/>
  <bookViews>
    <workbookView xWindow="2340" yWindow="2340" windowWidth="18075" windowHeight="11505" xr2:uid="{00000000-000D-0000-FFFF-FFFF00000000}"/>
  </bookViews>
  <sheets>
    <sheet name="2019" sheetId="4" r:id="rId1"/>
    <sheet name="2018" sheetId="3" r:id="rId2"/>
    <sheet name="2017" sheetId="2" r:id="rId3"/>
    <sheet name="2016" sheetId="1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4" l="1"/>
  <c r="D19" i="4"/>
  <c r="C19" i="4"/>
  <c r="B19" i="4"/>
  <c r="D16" i="4"/>
  <c r="C16" i="4"/>
  <c r="B16" i="4"/>
  <c r="D26" i="3" l="1"/>
  <c r="C26" i="3"/>
  <c r="D16" i="3" l="1"/>
  <c r="C16" i="3"/>
  <c r="B16" i="3"/>
  <c r="D19" i="3"/>
  <c r="C19" i="3"/>
  <c r="B19" i="3"/>
</calcChain>
</file>

<file path=xl/sharedStrings.xml><?xml version="1.0" encoding="utf-8"?>
<sst xmlns="http://schemas.openxmlformats.org/spreadsheetml/2006/main" count="633" uniqueCount="312">
  <si>
    <t>obce Pnětluky, Pnětluky 26, 440 01 Louny</t>
  </si>
  <si>
    <t>IČO: 00556394</t>
  </si>
  <si>
    <t>za rok 2016</t>
  </si>
  <si>
    <t>(§ 17 zákona č. 250/2000 Sb., o rozpočtových pravidlech územních rozpočtů, ve znění</t>
  </si>
  <si>
    <t>platných předpisů)</t>
  </si>
  <si>
    <t>Schválený rozpočet</t>
  </si>
  <si>
    <t>Upravený rozpočet</t>
  </si>
  <si>
    <t>Plnění k 31.12.2016</t>
  </si>
  <si>
    <t>% plnění k RpZ</t>
  </si>
  <si>
    <t>Třída 1 - daňové příjmy</t>
  </si>
  <si>
    <t>Třída 2 - Nedaňové příjmy</t>
  </si>
  <si>
    <t>Třída 3 - Kapitálové příjmy</t>
  </si>
  <si>
    <t>Třída 4 - Přijaté transféry</t>
  </si>
  <si>
    <t>Příjmy celkem</t>
  </si>
  <si>
    <t>Třída 5 - Běžné výdaje</t>
  </si>
  <si>
    <t xml:space="preserve">Třída 6 - Kapitálové výdaje </t>
  </si>
  <si>
    <t>Výdaje celkem</t>
  </si>
  <si>
    <t>Saldo: Příjmy - výdaje</t>
  </si>
  <si>
    <t>Třída 8 - Financování</t>
  </si>
  <si>
    <t>Přijaté úvěry a půjčky</t>
  </si>
  <si>
    <t>Prostředky minulých let</t>
  </si>
  <si>
    <t>Splátky úroků z úvěru</t>
  </si>
  <si>
    <t>Splátky úvěru</t>
  </si>
  <si>
    <t>Financování celkem</t>
  </si>
  <si>
    <t xml:space="preserve">Údaje o plnění rozpočtu příjmů, výdajů a dalších finančních operacích v plněm členění podle </t>
  </si>
  <si>
    <t>rozpočtové skladby jsou obsaženy v příloze č. 1 a 2 a jsou samostatnou přílohou závěrečného</t>
  </si>
  <si>
    <t>účtu (výkaz Fin 2-12, rozbor čerpání příjmů a výdajů). Drobná překročení a nenaplnění příjmů</t>
  </si>
  <si>
    <t>a výdajů dle jednotlivých položek a paragrafů jsou podrobně rozepsány a odůvodněny</t>
  </si>
  <si>
    <t>v komentáři k rozboru plnění rozpočtu, který byl projednán zastupitelstvem obce 20.12.2016.</t>
  </si>
  <si>
    <t>Náklady a výnosy odpovídaly rozpočtovým hodnotám. Hospodářský výsledek k 31.12.2016</t>
  </si>
  <si>
    <r>
      <t xml:space="preserve">činil: </t>
    </r>
    <r>
      <rPr>
        <b/>
        <sz val="11"/>
        <color theme="1"/>
        <rFont val="Calibri"/>
        <family val="2"/>
        <charset val="238"/>
        <scheme val="minor"/>
      </rPr>
      <t>2 150 371,86 Kč</t>
    </r>
  </si>
  <si>
    <t xml:space="preserve">Výkaz a rozvaha a výkaz zisků a ztráty a příloha účetní závěrky jsou samostatnou přílohou </t>
  </si>
  <si>
    <t>tohoto závěrečného účtu. Výkazy a příloha obsahují údaje o stavu a vývoji majetku za běžný</t>
  </si>
  <si>
    <t>rok včetně popisu významných vlivů na změny stavů.</t>
  </si>
  <si>
    <t>2. Údaje o hospodaření s majetkem a dalších finančních operací</t>
  </si>
  <si>
    <t xml:space="preserve">3. Vyúčtování finančních vztahů ke státnímu rozpočtu a ostatním rozpočtům </t>
  </si>
  <si>
    <t>Dotace do rozpočtu obce činily za rok 2016 celkem 328 689,04 Kč. Rozpis dotací a jejich</t>
  </si>
  <si>
    <t>čerpání v průběhu roku 2016 je zpracován v tabulce. Dotace byly řádně vyúčtovány.</t>
  </si>
  <si>
    <t>Poskytovatel, účel</t>
  </si>
  <si>
    <t>ÚZ</t>
  </si>
  <si>
    <t>položka</t>
  </si>
  <si>
    <t>čerpání</t>
  </si>
  <si>
    <t>Úřad práce -  zaměstnanost</t>
  </si>
  <si>
    <t>266 446,-</t>
  </si>
  <si>
    <t>Operační program ŽP - snížení energ. náročnosti Konětopy 3</t>
  </si>
  <si>
    <t>Ministerstvo ŽP - využívání zdroje energie Konětopy 3</t>
  </si>
  <si>
    <t>40 000,-</t>
  </si>
  <si>
    <t>13 297,-</t>
  </si>
  <si>
    <t>3 460,-</t>
  </si>
  <si>
    <t>58 790,-</t>
  </si>
  <si>
    <t>Dotace na volby do zast. krajů</t>
  </si>
  <si>
    <t>300 000,-</t>
  </si>
  <si>
    <t>POV Ústecký kraj - obnova míst.komunikace</t>
  </si>
  <si>
    <t>4. Pohledávky</t>
  </si>
  <si>
    <t>v Kč</t>
  </si>
  <si>
    <t>1. Údaje o plnění příjmů a výdajů za rok 2016</t>
  </si>
  <si>
    <t xml:space="preserve">veřejné úrovně </t>
  </si>
  <si>
    <t>částka</t>
  </si>
  <si>
    <t>Popis</t>
  </si>
  <si>
    <t>Nájemné z pozemku</t>
  </si>
  <si>
    <t>Nájemné z bytů</t>
  </si>
  <si>
    <t>účet</t>
  </si>
  <si>
    <t>311 11</t>
  </si>
  <si>
    <t>311 12</t>
  </si>
  <si>
    <t>Nájemné z komunikací</t>
  </si>
  <si>
    <t>311 14</t>
  </si>
  <si>
    <t>Vodné byty</t>
  </si>
  <si>
    <t>311 16</t>
  </si>
  <si>
    <t>315 10</t>
  </si>
  <si>
    <t>Poplatek ze psů</t>
  </si>
  <si>
    <t>315 11</t>
  </si>
  <si>
    <t>Poplatek za svoz odpadů</t>
  </si>
  <si>
    <t>5. Poskytnuté zálohy</t>
  </si>
  <si>
    <t>Záloha elektřina ČEZ</t>
  </si>
  <si>
    <t>Záloha vodné SčVK</t>
  </si>
  <si>
    <t>314 14 - 20</t>
  </si>
  <si>
    <t>314 32 - 43</t>
  </si>
  <si>
    <t>6. Přijaté zálohy</t>
  </si>
  <si>
    <t>Zálohy elektřina byty</t>
  </si>
  <si>
    <t>324 22 - 31</t>
  </si>
  <si>
    <t>Zálohy vodné byty</t>
  </si>
  <si>
    <t>324 10 - 20</t>
  </si>
  <si>
    <t>7. Zůstatky na bankovních účtech</t>
  </si>
  <si>
    <t>Komerční banka Louny a.s.</t>
  </si>
  <si>
    <t>Česká národní banka</t>
  </si>
  <si>
    <t>8. Stav úvěru</t>
  </si>
  <si>
    <t>9. Akcie a finanční podíl</t>
  </si>
  <si>
    <t>Severočeská vodárenská společnost</t>
  </si>
  <si>
    <t>Skládka Vrbička Podbořany</t>
  </si>
  <si>
    <t>Obec Pnětluky zakoupila budovu čp. 85 v Pnětlukách včetně pozemku za 780.000,- Kč.</t>
  </si>
  <si>
    <t xml:space="preserve">zjištěn rozdíl při digitalizaci za 14.400,- Kč. </t>
  </si>
  <si>
    <t>Byla zakoupena technika na údržbu zeleně /štěpkovač, zametací kartáč, zásobník smete-</t>
  </si>
  <si>
    <t>ného materiálu a foukač  / ve výši 70.520,- Kč, která bude částečně hrazena z dotace.</t>
  </si>
  <si>
    <t>Prodány  4 ks kontejnerů za 16.000,- Kč.</t>
  </si>
  <si>
    <t xml:space="preserve">Dále byla zakoupena výpočetní technika - počítač, tiskárny ve výši 39.693,- Kč, pivní sety </t>
  </si>
  <si>
    <t xml:space="preserve">za 6.790,-Kč, rudl za 2.223,- Kč, malované mapy za 16.214,- Kč, trezor+skříňka za 8.560,- Kč </t>
  </si>
  <si>
    <t>a zav. hrnec Domo za 3.079,- Kč.</t>
  </si>
  <si>
    <t>Byl prodán pozemek ke stavbě rodinného domu ve výši 60.000,- Kč a pozemek, kde byl</t>
  </si>
  <si>
    <t>Do podrobného čerpání rozpočtu dle rozpočtové skladby je možné nahlédnout na obecním</t>
  </si>
  <si>
    <t>úřadě v Pnětlukách.</t>
  </si>
  <si>
    <t>Připomínky k závěrečnému účtu je možné předat písemně na Obecní úřad Pnětluky</t>
  </si>
  <si>
    <t>Přezkoumání hospodaření obce provedl KÚ Ústeckého kraje odbor kontroly</t>
  </si>
  <si>
    <t>č. 420/2004 Sb., o přezkoumávání hospodaření územních samosprávních celků a dobrovolných</t>
  </si>
  <si>
    <t>Usnesení č .</t>
  </si>
  <si>
    <t>ve dnech 02.08.2016 a 06.02.2017. Přezkoumání bylo provedeno v souladu se zákonem</t>
  </si>
  <si>
    <t xml:space="preserve">Sejmuto dne: </t>
  </si>
  <si>
    <t xml:space="preserve">Schváleno ZO Pnětluky dne: </t>
  </si>
  <si>
    <t>svazků obcí. Při závěrečném  přezkoumání byly zjištěny závažné chyby a nedostatky (§ 10</t>
  </si>
  <si>
    <t>odst. 3 písm. c) zákona č. 420/2004 Sb.): neúplný inventurní soupis. Inventurní soupis nebyl</t>
  </si>
  <si>
    <t>vyhotoven ve stanoveném rozsahu. Inventurní soupisy synt. Účtů 021, 028, 031 nebyly</t>
  </si>
  <si>
    <t>členěny dne analytických účtů. Zpráva je k nahlédnutí na OÚ v Pnětlukách. Bylo přijato opa-</t>
  </si>
  <si>
    <t>tření k nápravě chyb a nedostatky již byly odstraněny.</t>
  </si>
  <si>
    <t>Na webových stránkách obce k nahlédnutí: ZÚ, výkaz Fin 2-12M, zpráva o výsledku přezkou-</t>
  </si>
  <si>
    <t>mání hospodaření za rok 2016 v plném rozsahu.</t>
  </si>
  <si>
    <t>nejpozději do 06.04.2017.</t>
  </si>
  <si>
    <t>výše dotace</t>
  </si>
  <si>
    <t>stav k 01.01.2016</t>
  </si>
  <si>
    <t>2.878.270,10</t>
  </si>
  <si>
    <t>zaplaceno v r.2016</t>
  </si>
  <si>
    <t>600.000,00</t>
  </si>
  <si>
    <t xml:space="preserve">stav k 31.12.2016  </t>
  </si>
  <si>
    <t>2.278.270,10</t>
  </si>
  <si>
    <t>Termín konečné splatn.úvěru            28.02.2021</t>
  </si>
  <si>
    <t>Závěrečný účet</t>
  </si>
  <si>
    <t>za rok 2017</t>
  </si>
  <si>
    <t>V Pnětlukách dne 7.4.2017</t>
  </si>
  <si>
    <t>Vyvěšeno dne: 7.04.2017</t>
  </si>
  <si>
    <t>Usnesení č .13</t>
  </si>
  <si>
    <t xml:space="preserve">Schváleno ZO Pnětluky dne: 6.4.2017 </t>
  </si>
  <si>
    <t>1. Údaje o plnění příjmů a výdajů za rok 2017</t>
  </si>
  <si>
    <t>Plnění k 31.12.2017</t>
  </si>
  <si>
    <t>v komentáři k rozboru plnění rozpočtu, který byl projednán zastupitelstvem obce 19.12.2017</t>
  </si>
  <si>
    <t>Náklady a výnosy odpovídaly rozpočtovým hodnotám. Hospodářský výsledek k 31.12.2017</t>
  </si>
  <si>
    <r>
      <t xml:space="preserve">činil: 1.883.330,86 </t>
    </r>
    <r>
      <rPr>
        <b/>
        <sz val="11"/>
        <color theme="1"/>
        <rFont val="Calibri"/>
        <family val="2"/>
        <charset val="238"/>
        <scheme val="minor"/>
      </rPr>
      <t xml:space="preserve"> Kč</t>
    </r>
  </si>
  <si>
    <t>98 721,-</t>
  </si>
  <si>
    <t>98 724,-</t>
  </si>
  <si>
    <t>226 173,-</t>
  </si>
  <si>
    <t>Operační program ŽP EU - kanalizace a ČOV Pnětluky, Konětopy</t>
  </si>
  <si>
    <t>Fond rozvoje Ústeckého kraje na techniku na údržbu zeleně</t>
  </si>
  <si>
    <t>50 000,-</t>
  </si>
  <si>
    <t>52 000,-</t>
  </si>
  <si>
    <t>Dotace ze SR na výkon státní správy</t>
  </si>
  <si>
    <t>67 900,-</t>
  </si>
  <si>
    <t>Dotace do rozpočtu obce činily za rok 2017 celkem 544 794,- Kč. Rozpis dotací a jejich</t>
  </si>
  <si>
    <t>314 32 - 46</t>
  </si>
  <si>
    <t>314 14 - 21</t>
  </si>
  <si>
    <t>324 22 - 34</t>
  </si>
  <si>
    <t>324 50 -53</t>
  </si>
  <si>
    <t>Česká spořitelna</t>
  </si>
  <si>
    <t>stav k 01.01.2017</t>
  </si>
  <si>
    <t>zaplaceno v r.2017</t>
  </si>
  <si>
    <t>1.678.270,10</t>
  </si>
  <si>
    <t xml:space="preserve">stav k 31.12.2017  </t>
  </si>
  <si>
    <t>Česká spořitelna a.s.</t>
  </si>
  <si>
    <t>1.739.298,19</t>
  </si>
  <si>
    <t xml:space="preserve">Obec Pnětluky zaplatila dražební jistinu na nákup hospod. budovy - seníku v k.ú. Pnětluky </t>
  </si>
  <si>
    <t>na par. č. 161 ve výši 50.000,- Kč. V roce 2018 bude doplacena částka 95.000,- Kč a budova včetně</t>
  </si>
  <si>
    <t>pozemku bude zapsána na LV obce Pnětluky.</t>
  </si>
  <si>
    <t xml:space="preserve">Byla zakoupena technika na údržbu zeleně /posypový vozík, křovinořez, travní sekačka/ </t>
  </si>
  <si>
    <t xml:space="preserve"> ve výši 43.254,- Kč. Dále archivní skříně, informační cedule, mapy, mobilní telefon, domácí </t>
  </si>
  <si>
    <t>přijímače k rozhlasu, kancelářské křeslo ve výši 102.732,50 Kč. Dovybavení hostince Konětopy</t>
  </si>
  <si>
    <t>lednice s mrazákem, televizor a kompresor ve výši 37.479,37 Kč. Aku šroubovák za cenu 3.425,- Kč.</t>
  </si>
  <si>
    <r>
      <t>a nákup pozemku par.č. 28/4 výměra 71m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v k.ú. Pnětluky za 3.550,- Kč.</t>
    </r>
  </si>
  <si>
    <r>
      <t>Byly prodány pozemky parc.č. 274/32 výměra 791m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 xml:space="preserve"> v k.ú. Pnětluky za 47.460,-, parč.č. 275</t>
    </r>
  </si>
  <si>
    <r>
      <t>výměra 907 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 xml:space="preserve"> v k.ú. Pnětluky za 54.420,- Kč, parc. č. 80/1 výměra 42m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za 8.400,- Kč</t>
    </r>
  </si>
  <si>
    <t>ve dnech 26.10.2017 a 26.4.2018. Přezkoumání bylo provedeno v souladu se zákonem</t>
  </si>
  <si>
    <t xml:space="preserve">rizací ověřuje stav majetku a závazků. Nebyly proúčtovány inventarizační rozdíly zjištěné u </t>
  </si>
  <si>
    <t>inventury účtu SÚ 403 - Transfery na pořízení dlouhodobého majetku ve výši 512 268,10 Kč.</t>
  </si>
  <si>
    <t>V inventarizační zprávě ze dne 20.1.2018 nebyly vykázány žádné inventarizační rozdíly. Zpráva</t>
  </si>
  <si>
    <t>odstraněny.</t>
  </si>
  <si>
    <t>mání hospodaření za rok 2017 v plném rozsahu.</t>
  </si>
  <si>
    <t>nejpozději do 22.6.2018.</t>
  </si>
  <si>
    <t>V Pnětlukách dne 4.6.2018</t>
  </si>
  <si>
    <t xml:space="preserve">svazků obcí. Při závěrečném  přezkoumání byly zjištěny závažné chyby a nedostatky: </t>
  </si>
  <si>
    <t>zákon č. 420/2004 Sb. § 2 odst. 2 písm. a) nakládání a hospodaření s majetkem ve vlastnictví obce</t>
  </si>
  <si>
    <t>Právní předpis: Zákon č. 563/1991 Sb., o účetnictví, ve znění pozdějších předpisů: § 30 odst. 2 -</t>
  </si>
  <si>
    <t>Účetní jednotka při inventarizaci neověřila, zda zjištěný skutečný stav odpovídá stavu v  účetnictví.</t>
  </si>
  <si>
    <t>předložený inventarizační podklad k SÚ 403 - Transfery na pořízení dlouhodobého majetku</t>
  </si>
  <si>
    <t xml:space="preserve"> ve výši 7 770 125,82 Kč nesouhlasil na účetní stav ve výkazu Předvaha k 31.12.2017,</t>
  </si>
  <si>
    <t>zůstatek účtu je ve výši 8 282 393,92 Kč.</t>
  </si>
  <si>
    <t>§ 30 odst. 11 - Inventarizační rozdíly nebyly vyúčtovány do účetního období, za které se inventa-</t>
  </si>
  <si>
    <t>je k nahlédnutí na OÚ Pnětlukách. Bylo přijato opatření k nápravě chyb. Chyby a nedostatky byly</t>
  </si>
  <si>
    <t>Vyvěšeno dne: 5.6.2018</t>
  </si>
  <si>
    <t>Připomínky k závěrečnému účtu je možné předat písemně nebo osobně na Obecní úřad Pnětluky</t>
  </si>
  <si>
    <t>za rok 2018</t>
  </si>
  <si>
    <t>1. Údaje o plnění příjmů a výdajů za rok 2018</t>
  </si>
  <si>
    <t>Plnění k 31.12.2018</t>
  </si>
  <si>
    <t>v komentáři k rozboru plnění rozpočtu, který byl projednán zastupitelstvem obce 19.12.2018.</t>
  </si>
  <si>
    <t>Náklady a výnosy odpovídaly rozpočtovým hodnotám. Hospodářský výsledek k 31.12.2018</t>
  </si>
  <si>
    <t>MPO podpora úspor energie inv.</t>
  </si>
  <si>
    <t>Dotace na volbu prezidenta ČR</t>
  </si>
  <si>
    <t>284 015,-</t>
  </si>
  <si>
    <t>356 626,-</t>
  </si>
  <si>
    <t>57 000,-</t>
  </si>
  <si>
    <t>18 162,-</t>
  </si>
  <si>
    <t>Dotace na volby do PS ČR</t>
  </si>
  <si>
    <t>60 000,-</t>
  </si>
  <si>
    <t>18 257,-</t>
  </si>
  <si>
    <t>73 900,-</t>
  </si>
  <si>
    <t>mání hospodaření za rok 2018 v plném rozsahu.</t>
  </si>
  <si>
    <t>čerpání v průběhu roku 2018 je zpracován v tabulce. Dotace byly řádně vyúčtovány.</t>
  </si>
  <si>
    <t>324 22 - 37</t>
  </si>
  <si>
    <t>324 10 - 17</t>
  </si>
  <si>
    <t>324 50 -56</t>
  </si>
  <si>
    <t>stav k 01.01.2018</t>
  </si>
  <si>
    <t>zaplaceno v r.2018</t>
  </si>
  <si>
    <t xml:space="preserve">stav k 31.12.2018  </t>
  </si>
  <si>
    <t>1.078.270,10</t>
  </si>
  <si>
    <t>25.000.000,00</t>
  </si>
  <si>
    <t>Dotace do rozpočtu obce činily za rok 2018 celkem 17 747 254,40 Kč. Rozpis dotací a jejich</t>
  </si>
  <si>
    <r>
      <t>činil: 18.526 128,37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Kč</t>
    </r>
    <r>
      <rPr>
        <b/>
        <sz val="11"/>
        <color theme="1"/>
        <rFont val="Calibri"/>
        <family val="2"/>
        <charset val="238"/>
        <scheme val="minor"/>
      </rPr>
      <t xml:space="preserve"> . </t>
    </r>
    <r>
      <rPr>
        <sz val="11"/>
        <color theme="1"/>
        <rFont val="Calibri"/>
        <family val="2"/>
        <charset val="238"/>
        <scheme val="minor"/>
      </rPr>
      <t>Výsledek byl zkreslen chybným zaúčtováním transferů na účet 672  výnosy</t>
    </r>
  </si>
  <si>
    <t xml:space="preserve"> činí 2.609.000,97 Kč.</t>
  </si>
  <si>
    <t>místo na účet 403 transfery ve výši 15.917.127,40 Kč. Skutečný hospodářský výsledek</t>
  </si>
  <si>
    <t>ve dnech 16.8.2018 a 21.2.2019. Přezkoumání bylo provedeno v souladu se zákonem</t>
  </si>
  <si>
    <t xml:space="preserve">Obec Pnětluky v roce 2018  nakoupila stoly a židle za 139.656,- Kč  do pohostinství Pnětluky a </t>
  </si>
  <si>
    <t>Konětopy a vyměnila za stávající těžké a nevyhovující.  Byla dokoupena technika na údržbu</t>
  </si>
  <si>
    <t>zeleně /motoro.pila, multifunkční  křovinořez s nástavci a komunální motorový vysavač/ za</t>
  </si>
  <si>
    <t>118.890,- Kč. Dále koupen kávovar DeLonghi za 19.889,- Kč, úklidové vozíky 3 ks za 17.682,- Kč,</t>
  </si>
  <si>
    <t>dopravní zrcadlo za 6.040,- Kč instalované před Obecním úřadem pro bezpečné vyjíždění ze</t>
  </si>
  <si>
    <t>dvora, lednice Samsung /koupaliště/ za 12.990,- Kč. Byl zakoupen pozemek pod Požární zbroj-</t>
  </si>
  <si>
    <t>nicí v Konětopech par.č. 16/3 a par.č. 1321 za 23.000,- Kč, dále pozemek pod hospod. budovou</t>
  </si>
  <si>
    <t>/seník/ par.č. 161 za 115.000,- a byla provedena směna pozemků s Obcí Hřivice v k.ú. Konětopy.</t>
  </si>
  <si>
    <t xml:space="preserve">svazků obcí. Při závěrečném  přezkoumání byly zjištěny méně závažné chyby a nedostatky: </t>
  </si>
  <si>
    <t>Právní předpis: Vyhláška č. 410/2009 Sb., kterou se provádějí některá ustanovení zákona č.</t>
  </si>
  <si>
    <t>563/1991 Sb., o účetnictví, ve znění pozdějších předpisů, pro některé vybrané účetní</t>
  </si>
  <si>
    <t>jednotky, ve znění pozdějších předpisů</t>
  </si>
  <si>
    <t>§ 45 odst. 1 písm. d)bod 2-5-Územní celek v příloze neuvedl celkovou výměru lesních</t>
  </si>
  <si>
    <t>pozemků s lesním porostem a výši ocenění celkové výměry lesních pozemků s lesním</t>
  </si>
  <si>
    <t>porostem.</t>
  </si>
  <si>
    <t>s lesním porostem ve výši 57 Kč/m2.</t>
  </si>
  <si>
    <t>Právní předpis: ČÚS č. 701 - 710 (§ 36 odst. 1 zákona o účetnictví)</t>
  </si>
  <si>
    <t>ČSÚ č. 703 bod 5.3. - Územní celek jako příjemce transferu nedodržel postupy účtování</t>
  </si>
  <si>
    <t>transferů s povinností vypořádání.</t>
  </si>
  <si>
    <t>Výnosy vybraných místních vládních institucí z transferů na místo SÚ 403 - Transfery na poří-</t>
  </si>
  <si>
    <t>zení dlouhodobého majetku.</t>
  </si>
  <si>
    <t>Při přezkoumání hospodaření ÚSC Pnětluky za rok 2018 nebyla zjištěna rizika, která lze dovodit</t>
  </si>
  <si>
    <t>ze zjištěných chyb a nedostatků a která by mohla mít negativní dopad na hospodaření územní-</t>
  </si>
  <si>
    <t>ho celku v budoucnosti.</t>
  </si>
  <si>
    <t>ÚSC nevykazuje ve výkazu Příloha v části D.3 výši ocenění celkové výměry lesních pozemků</t>
  </si>
  <si>
    <t>Předmět: Zákon č. 420/2004 Sb.§ 2 odst. 2 písm. h)účetnictví vedené územním celkem</t>
  </si>
  <si>
    <t>Přijatý investiční transfer UZ 15974 ve výši 15 917 127,40 Kč byl zaúčtován na účet SÚ 672 -</t>
  </si>
  <si>
    <t xml:space="preserve">je k nahlédnutí na OÚ Pnětlukách. </t>
  </si>
  <si>
    <t>Byla přijata opatření k nápravě chyb. Chyby a nedostatky byly odstraněny.</t>
  </si>
  <si>
    <t>V Pnětlukách dne 26.2.2019</t>
  </si>
  <si>
    <t>nejpozději do 13.3.2019.</t>
  </si>
  <si>
    <t>Vyvěšeno dne:  19.03.2019</t>
  </si>
  <si>
    <t>Usnesení č . 3</t>
  </si>
  <si>
    <t>Sejmuto dne: schválením ZÚ následujícího roku</t>
  </si>
  <si>
    <t>za rok 2019</t>
  </si>
  <si>
    <t>1. Údaje o plnění příjmů a výdajů za rok 2019</t>
  </si>
  <si>
    <t>Náklady a výnosy odpovídaly rozpočtovým hodnotám. Hospodářský výsledek k 31.12.2019</t>
  </si>
  <si>
    <t>Dotace do rozpočtu obce činily za rok 2019 celkem 1.166.227,- Kč. Rozpis dotací a jejich</t>
  </si>
  <si>
    <t>čerpání v průběhu roku 2019 je zpracován v tabulce. Dotace byly řádně vyúčtovány.</t>
  </si>
  <si>
    <t>Příspěvek na zmírnění kůrovcové kalamity v obecním lese</t>
  </si>
  <si>
    <t>Dotace na volby do EP</t>
  </si>
  <si>
    <t>Pořízení techniky</t>
  </si>
  <si>
    <t>288 774,-</t>
  </si>
  <si>
    <t>43 000,-</t>
  </si>
  <si>
    <t>7 000,-</t>
  </si>
  <si>
    <t>386 553,-</t>
  </si>
  <si>
    <t>58 000,-</t>
  </si>
  <si>
    <t>18 312,-</t>
  </si>
  <si>
    <t>74 900,-</t>
  </si>
  <si>
    <t>Oprava místní komunikace</t>
  </si>
  <si>
    <t>308 000,-</t>
  </si>
  <si>
    <t>42 582,-</t>
  </si>
  <si>
    <t>1 353,-</t>
  </si>
  <si>
    <t>2 873,-</t>
  </si>
  <si>
    <t>1 125,-</t>
  </si>
  <si>
    <t>98 390,-</t>
  </si>
  <si>
    <t>29 940,-</t>
  </si>
  <si>
    <t>30 355,-</t>
  </si>
  <si>
    <t>15 730,-</t>
  </si>
  <si>
    <t>18 192,-</t>
  </si>
  <si>
    <t>účtu /výkaz FIN 2-12, rozbor čerpání příjmů a výdajů/. Drobná překročení a nenaplnění příjmů</t>
  </si>
  <si>
    <t>a výdajů dle jednotlivých položek a paragrafů jsou podrobně rozepsány a odůvodněny v</t>
  </si>
  <si>
    <t xml:space="preserve">komentáři k rozboru plnění rozpočtu, který byl projednán zastupitelstvem obce. Rozpočtová </t>
  </si>
  <si>
    <t>opatření - viz příloha.</t>
  </si>
  <si>
    <t>stav k 01.01.2019</t>
  </si>
  <si>
    <t>zaplaceno v r.2019</t>
  </si>
  <si>
    <t xml:space="preserve">stav k 31.12.2019  </t>
  </si>
  <si>
    <t>478.270,10</t>
  </si>
  <si>
    <t>1.136.364,00</t>
  </si>
  <si>
    <t xml:space="preserve">stav k 31.12.2019 </t>
  </si>
  <si>
    <t xml:space="preserve">23.863.636,00 </t>
  </si>
  <si>
    <t>Dále byly nakoupeny nůžkové stany, plynový gril, dvoustěnné varníky to vše za cca 29.737,- Kč,</t>
  </si>
  <si>
    <t>to vše bude využíváno při akcích pořádaných obcí /dětské dny, kulturní akce apod./.</t>
  </si>
  <si>
    <t>Zakoupen byl mobil telefon Huawei Y7 Red, který je hlavně používán k zasílání SMS občanům</t>
  </si>
  <si>
    <t>za částku 4 930,- Kč. Pro nefunkčnost starého byl zakoupen nový skartovač Dahle za 3.085,50 Kč</t>
  </si>
  <si>
    <t>do kanceláře účetní. K 30.6.2019 byla zařazena do majetku Splašková kanalizace a ČOV</t>
  </si>
  <si>
    <t>kvůli zkušebnímu provozu ve výši 57.617.725,51 Kč. Byla zakoupena Vapka Husqvarna PW350</t>
  </si>
  <si>
    <t>za částku 8.690,- Kč.</t>
  </si>
  <si>
    <t xml:space="preserve">Obec Pnětluky v roce 2019  koupila NB Lenovo za 23.978,- Kč do kanceláře starosty. </t>
  </si>
  <si>
    <t>ve dnech 13.11.2019 a 11.3.2020. Přezkoumání bylo provedeno v souladu se zákonem</t>
  </si>
  <si>
    <t xml:space="preserve">svazků obcí. Při závěrečném  přezkoumání nebyly zjištěny  chyby a nedostatky (§ 10 odst. 3 </t>
  </si>
  <si>
    <t xml:space="preserve">písm. a) zákona č. 420/2004 Sb.) kromě chyb a nedostatků uvedených v textu Zprávy o výsledku </t>
  </si>
  <si>
    <t>přezkoumání - viz příloha</t>
  </si>
  <si>
    <t>Při přezkoumání hospodaření ÚSC Pnětluky za rok 2019 nebyla zjištěna rizika, která lze dovodit</t>
  </si>
  <si>
    <t>V inventarizační zprávě ze dne 31.1.2019 nebyly vykázány žádné inventarizační rozdíly. Zpráva</t>
  </si>
  <si>
    <t>mání hospodaření za rok 2019 v plném rozsahu.</t>
  </si>
  <si>
    <t>nejpozději do 24.6.2020.</t>
  </si>
  <si>
    <r>
      <t>činil: 2.520.428,83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Kč</t>
    </r>
    <r>
      <rPr>
        <b/>
        <sz val="11"/>
        <color theme="1"/>
        <rFont val="Calibri"/>
        <family val="2"/>
        <charset val="238"/>
        <scheme val="minor"/>
      </rPr>
      <t xml:space="preserve"> . </t>
    </r>
  </si>
  <si>
    <t xml:space="preserve">Příloha: - zpráva o výsledku přezkoumání hospodaření obce Pnětluky za rok 2019 Krajský úřadem </t>
  </si>
  <si>
    <t xml:space="preserve">                    Ústeckého kraje ze dne 11.3.2020</t>
  </si>
  <si>
    <t xml:space="preserve">                 -  Výkaz FIN 2-12 M za rok 2019, rozvaha, výkaz zisků a ztrát, příloha</t>
  </si>
  <si>
    <t>Vypracovala: Zdeňka Šponiarová</t>
  </si>
  <si>
    <t>Ladislav Andrt, starosta</t>
  </si>
  <si>
    <t xml:space="preserve">                 - rozpočtová opatření za rok 2019</t>
  </si>
  <si>
    <t>Plnění k 31.12.2019</t>
  </si>
  <si>
    <t>V Pnětlukách dne 25.6.2020</t>
  </si>
  <si>
    <t>Vyvěšeno dne: 29.6.2020</t>
  </si>
  <si>
    <t>Usnesení č . 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</si>
</sst>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.8000000000000007"/>
      <color rgb="FF3E3E3E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4" fontId="0" fillId="0" borderId="0" xfId="0" applyNumberFormat="1"/>
    <xf numFmtId="164" fontId="0" fillId="0" borderId="0" xfId="0" applyNumberFormat="1"/>
    <xf numFmtId="14" fontId="0" fillId="0" borderId="2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1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Border="1"/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69E4-829D-4C8F-846F-02248BF38F8E}">
  <dimension ref="A1:M177"/>
  <sheetViews>
    <sheetView tabSelected="1" workbookViewId="0">
      <selection activeCell="D176" sqref="D176"/>
    </sheetView>
  </sheetViews>
  <sheetFormatPr defaultRowHeight="15" x14ac:dyDescent="0.25"/>
  <cols>
    <col min="1" max="1" width="27.5703125" customWidth="1"/>
    <col min="2" max="2" width="15.85546875" customWidth="1"/>
    <col min="3" max="3" width="13.5703125" customWidth="1"/>
    <col min="4" max="4" width="13.28515625" customWidth="1"/>
    <col min="5" max="5" width="13" customWidth="1"/>
  </cols>
  <sheetData>
    <row r="1" spans="1:5" ht="18.75" x14ac:dyDescent="0.3">
      <c r="A1" s="74" t="s">
        <v>123</v>
      </c>
      <c r="B1" s="65"/>
      <c r="C1" s="65"/>
      <c r="D1" s="65"/>
      <c r="E1" s="65"/>
    </row>
    <row r="2" spans="1:5" ht="18" customHeight="1" x14ac:dyDescent="0.3">
      <c r="A2" s="65" t="s">
        <v>0</v>
      </c>
      <c r="B2" s="75"/>
      <c r="C2" s="75"/>
      <c r="D2" s="75"/>
      <c r="E2" s="75"/>
    </row>
    <row r="3" spans="1:5" ht="16.5" customHeight="1" x14ac:dyDescent="0.3">
      <c r="A3" s="65" t="s">
        <v>1</v>
      </c>
      <c r="B3" s="65"/>
      <c r="C3" s="65"/>
      <c r="D3" s="65"/>
      <c r="E3" s="65"/>
    </row>
    <row r="4" spans="1:5" ht="18.75" x14ac:dyDescent="0.3">
      <c r="A4" s="65" t="s">
        <v>248</v>
      </c>
      <c r="B4" s="65"/>
      <c r="C4" s="65"/>
      <c r="D4" s="65"/>
      <c r="E4" s="65"/>
    </row>
    <row r="5" spans="1:5" ht="19.5" customHeight="1" x14ac:dyDescent="0.25">
      <c r="A5" s="76" t="s">
        <v>3</v>
      </c>
      <c r="B5" s="76"/>
      <c r="C5" s="76"/>
      <c r="D5" s="76"/>
      <c r="E5" s="76"/>
    </row>
    <row r="6" spans="1:5" ht="15.75" x14ac:dyDescent="0.25">
      <c r="A6" s="76" t="s">
        <v>4</v>
      </c>
      <c r="B6" s="76"/>
      <c r="C6" s="76"/>
      <c r="D6" s="76"/>
      <c r="E6" s="76"/>
    </row>
    <row r="7" spans="1:5" ht="18.75" x14ac:dyDescent="0.3">
      <c r="A7" s="65" t="s">
        <v>54</v>
      </c>
      <c r="B7" s="65"/>
      <c r="C7" s="65"/>
      <c r="D7" s="65"/>
      <c r="E7" s="65"/>
    </row>
    <row r="8" spans="1:5" ht="18" customHeight="1" x14ac:dyDescent="0.25">
      <c r="A8" s="3" t="s">
        <v>249</v>
      </c>
      <c r="B8" s="4"/>
      <c r="C8" s="4"/>
    </row>
    <row r="10" spans="1:5" ht="32.25" customHeight="1" x14ac:dyDescent="0.25">
      <c r="A10" s="5"/>
      <c r="B10" s="6" t="s">
        <v>5</v>
      </c>
      <c r="C10" s="6" t="s">
        <v>6</v>
      </c>
      <c r="D10" s="6" t="s">
        <v>308</v>
      </c>
      <c r="E10" s="6" t="s">
        <v>8</v>
      </c>
    </row>
    <row r="11" spans="1:5" x14ac:dyDescent="0.25">
      <c r="A11" s="5"/>
      <c r="B11" s="24"/>
      <c r="C11" s="24"/>
      <c r="D11" s="24"/>
      <c r="E11" s="5"/>
    </row>
    <row r="12" spans="1:5" x14ac:dyDescent="0.25">
      <c r="A12" s="5" t="s">
        <v>9</v>
      </c>
      <c r="B12" s="24">
        <v>5104000</v>
      </c>
      <c r="C12" s="24">
        <v>6172850</v>
      </c>
      <c r="D12" s="24">
        <v>6544316.9199999999</v>
      </c>
      <c r="E12" s="5">
        <v>106.02</v>
      </c>
    </row>
    <row r="13" spans="1:5" x14ac:dyDescent="0.25">
      <c r="A13" s="5" t="s">
        <v>10</v>
      </c>
      <c r="B13" s="24">
        <v>1432400</v>
      </c>
      <c r="C13" s="24">
        <v>1908090</v>
      </c>
      <c r="D13" s="24">
        <v>1805021.81</v>
      </c>
      <c r="E13" s="5">
        <v>94.6</v>
      </c>
    </row>
    <row r="14" spans="1:5" x14ac:dyDescent="0.25">
      <c r="A14" s="5" t="s">
        <v>11</v>
      </c>
      <c r="B14" s="24"/>
      <c r="C14" s="24"/>
      <c r="D14" s="24"/>
      <c r="E14" s="5"/>
    </row>
    <row r="15" spans="1:5" x14ac:dyDescent="0.25">
      <c r="A15" s="5" t="s">
        <v>12</v>
      </c>
      <c r="B15" s="24">
        <v>16064200</v>
      </c>
      <c r="C15" s="24">
        <v>16902450</v>
      </c>
      <c r="D15" s="24">
        <v>2466227</v>
      </c>
      <c r="E15" s="5">
        <v>14.59</v>
      </c>
    </row>
    <row r="16" spans="1:5" x14ac:dyDescent="0.25">
      <c r="A16" s="7" t="s">
        <v>13</v>
      </c>
      <c r="B16" s="25">
        <f>SUM(B12+B13+B14+B15)</f>
        <v>22600600</v>
      </c>
      <c r="C16" s="25">
        <f>SUM(C12+C13+C14+C15)</f>
        <v>24983390</v>
      </c>
      <c r="D16" s="25">
        <f>SUM(D12+D13+D14+D15)</f>
        <v>10815565.73</v>
      </c>
      <c r="E16" s="7">
        <v>43.29</v>
      </c>
    </row>
    <row r="17" spans="1:5" x14ac:dyDescent="0.25">
      <c r="A17" s="5" t="s">
        <v>14</v>
      </c>
      <c r="B17" s="24">
        <v>6512700</v>
      </c>
      <c r="C17" s="24">
        <v>7671790</v>
      </c>
      <c r="D17" s="24">
        <v>7268037.0099999998</v>
      </c>
      <c r="E17" s="5">
        <v>111.6</v>
      </c>
    </row>
    <row r="18" spans="1:5" x14ac:dyDescent="0.25">
      <c r="A18" s="5" t="s">
        <v>15</v>
      </c>
      <c r="B18" s="24">
        <v>16561000</v>
      </c>
      <c r="C18" s="24">
        <v>18542390</v>
      </c>
      <c r="D18" s="24">
        <v>1365193.77</v>
      </c>
      <c r="E18" s="5">
        <v>8.24</v>
      </c>
    </row>
    <row r="19" spans="1:5" x14ac:dyDescent="0.25">
      <c r="A19" s="7" t="s">
        <v>16</v>
      </c>
      <c r="B19" s="25">
        <f>SUM(B17+B18)</f>
        <v>23073700</v>
      </c>
      <c r="C19" s="25">
        <f>SUM(C17+C18)</f>
        <v>26214180</v>
      </c>
      <c r="D19" s="25">
        <f>SUM(D17+D18)</f>
        <v>8633230.7799999993</v>
      </c>
      <c r="E19" s="7">
        <v>37.42</v>
      </c>
    </row>
    <row r="20" spans="1:5" hidden="1" x14ac:dyDescent="0.25">
      <c r="A20" s="7" t="s">
        <v>17</v>
      </c>
      <c r="B20" s="25"/>
      <c r="C20" s="25"/>
      <c r="D20" s="25"/>
      <c r="E20" s="7"/>
    </row>
    <row r="21" spans="1:5" x14ac:dyDescent="0.25">
      <c r="A21" s="7" t="s">
        <v>18</v>
      </c>
      <c r="B21" s="25"/>
      <c r="C21" s="25"/>
      <c r="D21" s="25"/>
      <c r="E21" s="7"/>
    </row>
    <row r="22" spans="1:5" x14ac:dyDescent="0.25">
      <c r="A22" s="5" t="s">
        <v>19</v>
      </c>
      <c r="B22" s="24"/>
      <c r="C22" s="24"/>
      <c r="D22" s="24"/>
      <c r="E22" s="5"/>
    </row>
    <row r="23" spans="1:5" x14ac:dyDescent="0.25">
      <c r="A23" s="5" t="s">
        <v>22</v>
      </c>
      <c r="B23" s="24">
        <v>1737000</v>
      </c>
      <c r="C23" s="24">
        <v>1737000</v>
      </c>
      <c r="D23" s="24">
        <v>1736364</v>
      </c>
      <c r="E23" s="5">
        <v>99.96</v>
      </c>
    </row>
    <row r="24" spans="1:5" x14ac:dyDescent="0.25">
      <c r="A24" s="5" t="s">
        <v>21</v>
      </c>
      <c r="B24" s="24">
        <v>350000</v>
      </c>
      <c r="C24" s="24">
        <v>630500</v>
      </c>
      <c r="D24" s="24">
        <v>625593.93000000005</v>
      </c>
      <c r="E24" s="5">
        <v>178.74</v>
      </c>
    </row>
    <row r="25" spans="1:5" x14ac:dyDescent="0.25">
      <c r="A25" s="5" t="s">
        <v>20</v>
      </c>
      <c r="B25" s="24"/>
      <c r="C25" s="24"/>
      <c r="D25" s="24"/>
      <c r="E25" s="5"/>
    </row>
    <row r="26" spans="1:5" x14ac:dyDescent="0.25">
      <c r="A26" s="7" t="s">
        <v>23</v>
      </c>
      <c r="B26" s="25">
        <v>2087000</v>
      </c>
      <c r="C26" s="25">
        <v>2367500</v>
      </c>
      <c r="D26" s="25">
        <f>SUM(D22+D23+D24+D25)</f>
        <v>2361957.9300000002</v>
      </c>
      <c r="E26" s="7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30" spans="1:5" x14ac:dyDescent="0.25">
      <c r="A30" t="s">
        <v>24</v>
      </c>
    </row>
    <row r="31" spans="1:5" x14ac:dyDescent="0.25">
      <c r="A31" t="s">
        <v>25</v>
      </c>
    </row>
    <row r="32" spans="1:5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7" spans="1:1" x14ac:dyDescent="0.25">
      <c r="A37" t="s">
        <v>250</v>
      </c>
    </row>
    <row r="38" spans="1:1" x14ac:dyDescent="0.25">
      <c r="A38" t="s">
        <v>301</v>
      </c>
    </row>
    <row r="42" spans="1:1" ht="15.75" x14ac:dyDescent="0.25">
      <c r="A42" s="2" t="s">
        <v>34</v>
      </c>
    </row>
    <row r="44" spans="1:1" x14ac:dyDescent="0.25">
      <c r="A44" t="s">
        <v>31</v>
      </c>
    </row>
    <row r="45" spans="1:1" x14ac:dyDescent="0.25">
      <c r="A45" t="s">
        <v>32</v>
      </c>
    </row>
    <row r="46" spans="1:1" x14ac:dyDescent="0.25">
      <c r="A46" t="s">
        <v>33</v>
      </c>
    </row>
    <row r="52" spans="1:10" ht="15.75" x14ac:dyDescent="0.25">
      <c r="A52" s="2" t="s">
        <v>35</v>
      </c>
    </row>
    <row r="53" spans="1:10" ht="15.75" x14ac:dyDescent="0.25">
      <c r="A53" s="2" t="s">
        <v>56</v>
      </c>
    </row>
    <row r="55" spans="1:10" ht="15.75" x14ac:dyDescent="0.25">
      <c r="A55" s="1" t="s">
        <v>251</v>
      </c>
    </row>
    <row r="56" spans="1:10" x14ac:dyDescent="0.25">
      <c r="A56" t="s">
        <v>252</v>
      </c>
    </row>
    <row r="58" spans="1:10" x14ac:dyDescent="0.25">
      <c r="A58" s="8" t="s">
        <v>38</v>
      </c>
      <c r="B58" s="8" t="s">
        <v>39</v>
      </c>
      <c r="C58" s="8" t="s">
        <v>40</v>
      </c>
      <c r="D58" s="8" t="s">
        <v>115</v>
      </c>
      <c r="E58" s="8" t="s">
        <v>41</v>
      </c>
    </row>
    <row r="59" spans="1:10" x14ac:dyDescent="0.25">
      <c r="A59" s="66" t="s">
        <v>42</v>
      </c>
      <c r="B59" s="54">
        <v>13013</v>
      </c>
      <c r="C59" s="68">
        <v>4116</v>
      </c>
      <c r="D59" s="46"/>
      <c r="E59" s="46"/>
    </row>
    <row r="60" spans="1:10" x14ac:dyDescent="0.25">
      <c r="A60" s="67"/>
      <c r="B60" s="54">
        <v>13101</v>
      </c>
      <c r="C60" s="69"/>
      <c r="D60" s="46" t="s">
        <v>256</v>
      </c>
      <c r="E60" s="46" t="s">
        <v>256</v>
      </c>
    </row>
    <row r="61" spans="1:10" x14ac:dyDescent="0.25">
      <c r="A61" s="47" t="s">
        <v>255</v>
      </c>
      <c r="B61" s="50"/>
      <c r="C61" s="48">
        <v>4222</v>
      </c>
      <c r="D61" s="46" t="s">
        <v>257</v>
      </c>
      <c r="E61" s="46" t="s">
        <v>257</v>
      </c>
    </row>
    <row r="62" spans="1:10" x14ac:dyDescent="0.25">
      <c r="A62" s="55"/>
      <c r="B62" s="48">
        <v>101</v>
      </c>
      <c r="C62" s="31">
        <v>4122</v>
      </c>
      <c r="D62" s="32" t="s">
        <v>258</v>
      </c>
      <c r="E62" s="32" t="s">
        <v>258</v>
      </c>
    </row>
    <row r="63" spans="1:10" ht="30" customHeight="1" x14ac:dyDescent="0.25">
      <c r="A63" s="70" t="s">
        <v>253</v>
      </c>
      <c r="B63" s="68">
        <v>29030</v>
      </c>
      <c r="C63" s="31">
        <v>4116</v>
      </c>
      <c r="D63" s="32" t="s">
        <v>259</v>
      </c>
      <c r="E63" s="32" t="s">
        <v>259</v>
      </c>
    </row>
    <row r="64" spans="1:10" ht="18.75" customHeight="1" x14ac:dyDescent="0.25">
      <c r="A64" s="71"/>
      <c r="B64" s="69"/>
      <c r="C64" s="31"/>
      <c r="D64" s="32"/>
      <c r="E64" s="32"/>
      <c r="J64" s="56"/>
    </row>
    <row r="65" spans="1:5" x14ac:dyDescent="0.25">
      <c r="A65" s="11" t="s">
        <v>254</v>
      </c>
      <c r="B65" s="54">
        <v>98348</v>
      </c>
      <c r="C65" s="54">
        <v>6117</v>
      </c>
      <c r="D65" s="46" t="s">
        <v>260</v>
      </c>
      <c r="E65" s="53" t="s">
        <v>261</v>
      </c>
    </row>
    <row r="66" spans="1:5" x14ac:dyDescent="0.25">
      <c r="A66" s="11" t="s">
        <v>263</v>
      </c>
      <c r="B66" s="54">
        <v>101</v>
      </c>
      <c r="C66" s="54">
        <v>4222</v>
      </c>
      <c r="D66" s="54" t="s">
        <v>264</v>
      </c>
      <c r="E66" s="54" t="s">
        <v>264</v>
      </c>
    </row>
    <row r="67" spans="1:5" ht="30" x14ac:dyDescent="0.25">
      <c r="A67" s="11" t="s">
        <v>141</v>
      </c>
      <c r="B67" s="54"/>
      <c r="C67" s="54">
        <v>4112</v>
      </c>
      <c r="D67" s="53" t="s">
        <v>262</v>
      </c>
      <c r="E67" s="53" t="s">
        <v>262</v>
      </c>
    </row>
    <row r="69" spans="1:5" ht="15.75" x14ac:dyDescent="0.25">
      <c r="A69" s="2" t="s">
        <v>53</v>
      </c>
      <c r="B69" s="2"/>
    </row>
    <row r="71" spans="1:5" x14ac:dyDescent="0.25">
      <c r="A71" s="8" t="s">
        <v>58</v>
      </c>
      <c r="B71" s="8" t="s">
        <v>61</v>
      </c>
      <c r="C71" s="8" t="s">
        <v>57</v>
      </c>
    </row>
    <row r="72" spans="1:5" x14ac:dyDescent="0.25">
      <c r="A72" s="5" t="s">
        <v>59</v>
      </c>
      <c r="B72" s="54" t="s">
        <v>62</v>
      </c>
      <c r="C72" s="53"/>
    </row>
    <row r="73" spans="1:5" x14ac:dyDescent="0.25">
      <c r="A73" s="5" t="s">
        <v>60</v>
      </c>
      <c r="B73" s="54" t="s">
        <v>63</v>
      </c>
      <c r="C73" s="53" t="s">
        <v>265</v>
      </c>
    </row>
    <row r="74" spans="1:5" x14ac:dyDescent="0.25">
      <c r="A74" s="5" t="s">
        <v>64</v>
      </c>
      <c r="B74" s="54" t="s">
        <v>65</v>
      </c>
      <c r="C74" s="53" t="s">
        <v>267</v>
      </c>
    </row>
    <row r="75" spans="1:5" x14ac:dyDescent="0.25">
      <c r="A75" s="5" t="s">
        <v>66</v>
      </c>
      <c r="B75" s="54" t="s">
        <v>67</v>
      </c>
      <c r="C75" s="53" t="s">
        <v>266</v>
      </c>
    </row>
    <row r="76" spans="1:5" x14ac:dyDescent="0.25">
      <c r="A76" s="5" t="s">
        <v>71</v>
      </c>
      <c r="B76" s="54" t="s">
        <v>68</v>
      </c>
      <c r="C76" s="53">
        <v>112878.43</v>
      </c>
    </row>
    <row r="77" spans="1:5" x14ac:dyDescent="0.25">
      <c r="A77" s="12" t="s">
        <v>69</v>
      </c>
      <c r="B77" s="50" t="s">
        <v>70</v>
      </c>
      <c r="C77" s="49" t="s">
        <v>268</v>
      </c>
    </row>
    <row r="78" spans="1:5" x14ac:dyDescent="0.25">
      <c r="A78" s="17"/>
      <c r="B78" s="52"/>
      <c r="C78" s="51"/>
    </row>
    <row r="79" spans="1:5" ht="15.75" x14ac:dyDescent="0.25">
      <c r="A79" s="2" t="s">
        <v>72</v>
      </c>
      <c r="B79" s="15"/>
      <c r="C79" s="16"/>
    </row>
    <row r="80" spans="1:5" x14ac:dyDescent="0.25">
      <c r="B80" s="15"/>
      <c r="C80" s="16"/>
    </row>
    <row r="81" spans="1:3" x14ac:dyDescent="0.25">
      <c r="A81" s="8" t="s">
        <v>58</v>
      </c>
      <c r="B81" s="8" t="s">
        <v>61</v>
      </c>
      <c r="C81" s="20" t="s">
        <v>57</v>
      </c>
    </row>
    <row r="82" spans="1:3" x14ac:dyDescent="0.25">
      <c r="A82" s="5" t="s">
        <v>73</v>
      </c>
      <c r="B82" s="54" t="s">
        <v>144</v>
      </c>
      <c r="C82" s="53" t="s">
        <v>269</v>
      </c>
    </row>
    <row r="83" spans="1:3" x14ac:dyDescent="0.25">
      <c r="A83" s="5" t="s">
        <v>74</v>
      </c>
      <c r="B83" s="54" t="s">
        <v>145</v>
      </c>
      <c r="C83" s="53" t="s">
        <v>270</v>
      </c>
    </row>
    <row r="84" spans="1:3" x14ac:dyDescent="0.25">
      <c r="A84" s="5"/>
      <c r="B84" s="54"/>
      <c r="C84" s="53"/>
    </row>
    <row r="86" spans="1:3" ht="15.75" x14ac:dyDescent="0.25">
      <c r="A86" s="2" t="s">
        <v>77</v>
      </c>
      <c r="B86" s="15"/>
      <c r="C86" s="16"/>
    </row>
    <row r="87" spans="1:3" x14ac:dyDescent="0.25">
      <c r="B87" s="15"/>
      <c r="C87" s="16"/>
    </row>
    <row r="88" spans="1:3" x14ac:dyDescent="0.25">
      <c r="A88" s="8" t="s">
        <v>58</v>
      </c>
      <c r="B88" s="8" t="s">
        <v>61</v>
      </c>
      <c r="C88" s="20" t="s">
        <v>57</v>
      </c>
    </row>
    <row r="89" spans="1:3" x14ac:dyDescent="0.25">
      <c r="A89" s="5" t="s">
        <v>78</v>
      </c>
      <c r="B89" s="54" t="s">
        <v>201</v>
      </c>
      <c r="C89" s="53" t="s">
        <v>271</v>
      </c>
    </row>
    <row r="90" spans="1:3" ht="16.5" customHeight="1" x14ac:dyDescent="0.25">
      <c r="A90" s="72" t="s">
        <v>80</v>
      </c>
      <c r="B90" s="54" t="s">
        <v>202</v>
      </c>
      <c r="C90" s="53" t="s">
        <v>272</v>
      </c>
    </row>
    <row r="91" spans="1:3" x14ac:dyDescent="0.25">
      <c r="A91" s="73"/>
      <c r="B91" s="54" t="s">
        <v>203</v>
      </c>
      <c r="C91" s="53" t="s">
        <v>273</v>
      </c>
    </row>
    <row r="92" spans="1:3" x14ac:dyDescent="0.25">
      <c r="A92" s="44"/>
      <c r="B92" s="15"/>
      <c r="C92" s="16"/>
    </row>
    <row r="93" spans="1:3" x14ac:dyDescent="0.25">
      <c r="A93" s="44"/>
      <c r="B93" s="15"/>
      <c r="C93" s="16"/>
    </row>
    <row r="94" spans="1:3" x14ac:dyDescent="0.25">
      <c r="A94" s="44"/>
      <c r="B94" s="15"/>
      <c r="C94" s="16"/>
    </row>
    <row r="95" spans="1:3" x14ac:dyDescent="0.25">
      <c r="A95" s="44"/>
      <c r="B95" s="15"/>
      <c r="C95" s="16"/>
    </row>
    <row r="97" spans="1:6" ht="15.75" x14ac:dyDescent="0.25">
      <c r="A97" s="2" t="s">
        <v>82</v>
      </c>
      <c r="B97" s="15"/>
      <c r="C97" s="16"/>
    </row>
    <row r="98" spans="1:6" x14ac:dyDescent="0.25">
      <c r="B98" s="15"/>
      <c r="C98" s="16"/>
    </row>
    <row r="99" spans="1:6" x14ac:dyDescent="0.25">
      <c r="A99" s="21"/>
      <c r="B99" s="61" t="s">
        <v>57</v>
      </c>
      <c r="C99" s="62"/>
      <c r="F99" s="28"/>
    </row>
    <row r="100" spans="1:6" x14ac:dyDescent="0.25">
      <c r="A100" s="21" t="s">
        <v>83</v>
      </c>
      <c r="B100" s="63">
        <v>1104283.17</v>
      </c>
      <c r="C100" s="64"/>
    </row>
    <row r="101" spans="1:6" x14ac:dyDescent="0.25">
      <c r="A101" s="12" t="s">
        <v>84</v>
      </c>
      <c r="B101" s="57">
        <v>763716.72</v>
      </c>
      <c r="C101" s="58"/>
    </row>
    <row r="102" spans="1:6" x14ac:dyDescent="0.25">
      <c r="A102" s="12" t="s">
        <v>148</v>
      </c>
      <c r="B102" s="57">
        <v>3168783.27</v>
      </c>
      <c r="C102" s="58"/>
    </row>
    <row r="103" spans="1:6" x14ac:dyDescent="0.25">
      <c r="A103" s="17"/>
      <c r="B103" s="52"/>
      <c r="C103" s="51"/>
    </row>
    <row r="106" spans="1:6" ht="15.75" x14ac:dyDescent="0.25">
      <c r="A106" s="2" t="s">
        <v>85</v>
      </c>
      <c r="B106" s="15"/>
      <c r="C106" s="16"/>
    </row>
    <row r="107" spans="1:6" x14ac:dyDescent="0.25">
      <c r="B107" s="15"/>
      <c r="C107" s="16"/>
    </row>
    <row r="108" spans="1:6" x14ac:dyDescent="0.25">
      <c r="A108" s="21"/>
      <c r="B108" s="61" t="s">
        <v>57</v>
      </c>
      <c r="C108" s="62"/>
    </row>
    <row r="109" spans="1:6" x14ac:dyDescent="0.25">
      <c r="A109" s="22" t="s">
        <v>83</v>
      </c>
      <c r="B109" s="26" t="s">
        <v>278</v>
      </c>
      <c r="C109" s="27" t="s">
        <v>207</v>
      </c>
    </row>
    <row r="110" spans="1:6" x14ac:dyDescent="0.25">
      <c r="A110" s="22"/>
      <c r="B110" s="26" t="s">
        <v>279</v>
      </c>
      <c r="C110" s="27" t="s">
        <v>119</v>
      </c>
    </row>
    <row r="111" spans="1:6" x14ac:dyDescent="0.25">
      <c r="A111" s="22"/>
      <c r="B111" s="26" t="s">
        <v>280</v>
      </c>
      <c r="C111" s="27" t="s">
        <v>281</v>
      </c>
    </row>
    <row r="112" spans="1:6" x14ac:dyDescent="0.25">
      <c r="A112" s="22" t="s">
        <v>122</v>
      </c>
      <c r="B112" s="33">
        <v>44135</v>
      </c>
      <c r="C112" s="27"/>
    </row>
    <row r="113" spans="1:5" x14ac:dyDescent="0.25">
      <c r="A113" s="22" t="s">
        <v>153</v>
      </c>
      <c r="B113" s="26" t="s">
        <v>278</v>
      </c>
      <c r="C113" s="27" t="s">
        <v>208</v>
      </c>
    </row>
    <row r="114" spans="1:5" x14ac:dyDescent="0.25">
      <c r="A114" s="22"/>
      <c r="B114" s="26" t="s">
        <v>279</v>
      </c>
      <c r="C114" s="27" t="s">
        <v>282</v>
      </c>
      <c r="E114" s="29"/>
    </row>
    <row r="115" spans="1:5" x14ac:dyDescent="0.25">
      <c r="A115" s="22"/>
      <c r="B115" s="26" t="s">
        <v>283</v>
      </c>
      <c r="C115" s="27" t="s">
        <v>284</v>
      </c>
    </row>
    <row r="116" spans="1:5" x14ac:dyDescent="0.25">
      <c r="A116" s="22" t="s">
        <v>122</v>
      </c>
      <c r="B116" s="33">
        <v>51501</v>
      </c>
      <c r="C116" s="27"/>
    </row>
    <row r="117" spans="1:5" x14ac:dyDescent="0.25">
      <c r="A117" s="36"/>
      <c r="B117" s="35"/>
      <c r="C117" s="34"/>
    </row>
    <row r="118" spans="1:5" x14ac:dyDescent="0.25">
      <c r="A118" s="40"/>
      <c r="B118" s="41"/>
      <c r="C118" s="42"/>
    </row>
    <row r="119" spans="1:5" ht="15.75" x14ac:dyDescent="0.25">
      <c r="A119" s="43" t="s">
        <v>86</v>
      </c>
      <c r="B119" s="41"/>
      <c r="C119" s="42"/>
    </row>
    <row r="120" spans="1:5" x14ac:dyDescent="0.25">
      <c r="A120" s="39"/>
      <c r="B120" s="37"/>
      <c r="C120" s="38"/>
    </row>
    <row r="121" spans="1:5" ht="30" x14ac:dyDescent="0.25">
      <c r="A121" s="23" t="s">
        <v>87</v>
      </c>
      <c r="B121" s="57">
        <v>2232000</v>
      </c>
      <c r="C121" s="58"/>
    </row>
    <row r="122" spans="1:5" x14ac:dyDescent="0.25">
      <c r="A122" s="22" t="s">
        <v>88</v>
      </c>
      <c r="B122" s="57">
        <v>121290</v>
      </c>
      <c r="C122" s="58"/>
    </row>
    <row r="123" spans="1:5" ht="15.75" x14ac:dyDescent="0.25">
      <c r="A123" s="17"/>
      <c r="B123" s="59"/>
      <c r="C123" s="60"/>
      <c r="E123" s="2"/>
    </row>
    <row r="125" spans="1:5" x14ac:dyDescent="0.25">
      <c r="A125" t="s">
        <v>292</v>
      </c>
    </row>
    <row r="126" spans="1:5" x14ac:dyDescent="0.25">
      <c r="A126" t="s">
        <v>285</v>
      </c>
    </row>
    <row r="127" spans="1:5" x14ac:dyDescent="0.25">
      <c r="A127" t="s">
        <v>286</v>
      </c>
    </row>
    <row r="128" spans="1:5" x14ac:dyDescent="0.25">
      <c r="A128" t="s">
        <v>287</v>
      </c>
    </row>
    <row r="129" spans="1:1" x14ac:dyDescent="0.25">
      <c r="A129" t="s">
        <v>288</v>
      </c>
    </row>
    <row r="130" spans="1:1" x14ac:dyDescent="0.25">
      <c r="A130" t="s">
        <v>289</v>
      </c>
    </row>
    <row r="131" spans="1:1" x14ac:dyDescent="0.25">
      <c r="A131" t="s">
        <v>290</v>
      </c>
    </row>
    <row r="132" spans="1:1" x14ac:dyDescent="0.25">
      <c r="A132" t="s">
        <v>291</v>
      </c>
    </row>
    <row r="136" spans="1:1" x14ac:dyDescent="0.25">
      <c r="A136" t="s">
        <v>101</v>
      </c>
    </row>
    <row r="137" spans="1:1" x14ac:dyDescent="0.25">
      <c r="A137" t="s">
        <v>293</v>
      </c>
    </row>
    <row r="138" spans="1:1" x14ac:dyDescent="0.25">
      <c r="A138" t="s">
        <v>102</v>
      </c>
    </row>
    <row r="139" spans="1:1" x14ac:dyDescent="0.25">
      <c r="A139" t="s">
        <v>294</v>
      </c>
    </row>
    <row r="140" spans="1:1" x14ac:dyDescent="0.25">
      <c r="A140" t="s">
        <v>295</v>
      </c>
    </row>
    <row r="141" spans="1:1" x14ac:dyDescent="0.25">
      <c r="A141" t="s">
        <v>296</v>
      </c>
    </row>
    <row r="144" spans="1:1" x14ac:dyDescent="0.25">
      <c r="A144" t="s">
        <v>297</v>
      </c>
    </row>
    <row r="145" spans="1:1" x14ac:dyDescent="0.25">
      <c r="A145" t="s">
        <v>236</v>
      </c>
    </row>
    <row r="146" spans="1:1" x14ac:dyDescent="0.25">
      <c r="A146" t="s">
        <v>237</v>
      </c>
    </row>
    <row r="150" spans="1:1" x14ac:dyDescent="0.25">
      <c r="A150" t="s">
        <v>298</v>
      </c>
    </row>
    <row r="151" spans="1:1" x14ac:dyDescent="0.25">
      <c r="A151" t="s">
        <v>241</v>
      </c>
    </row>
    <row r="154" spans="1:1" x14ac:dyDescent="0.25">
      <c r="A154" t="s">
        <v>98</v>
      </c>
    </row>
    <row r="155" spans="1:1" x14ac:dyDescent="0.25">
      <c r="A155" t="s">
        <v>99</v>
      </c>
    </row>
    <row r="156" spans="1:1" x14ac:dyDescent="0.25">
      <c r="A156" t="s">
        <v>112</v>
      </c>
    </row>
    <row r="157" spans="1:1" x14ac:dyDescent="0.25">
      <c r="A157" t="s">
        <v>299</v>
      </c>
    </row>
    <row r="158" spans="1:1" x14ac:dyDescent="0.25">
      <c r="A158" t="s">
        <v>183</v>
      </c>
    </row>
    <row r="159" spans="1:1" x14ac:dyDescent="0.25">
      <c r="A159" t="s">
        <v>300</v>
      </c>
    </row>
    <row r="161" spans="1:13" x14ac:dyDescent="0.25">
      <c r="A161" t="s">
        <v>302</v>
      </c>
    </row>
    <row r="162" spans="1:13" x14ac:dyDescent="0.25">
      <c r="A162" t="s">
        <v>303</v>
      </c>
    </row>
    <row r="163" spans="1:13" x14ac:dyDescent="0.25">
      <c r="A163" t="s">
        <v>304</v>
      </c>
    </row>
    <row r="164" spans="1:13" x14ac:dyDescent="0.25">
      <c r="A164" t="s">
        <v>307</v>
      </c>
    </row>
    <row r="167" spans="1:13" x14ac:dyDescent="0.25">
      <c r="A167" t="s">
        <v>309</v>
      </c>
    </row>
    <row r="168" spans="1:13" x14ac:dyDescent="0.25">
      <c r="A168" t="s">
        <v>310</v>
      </c>
    </row>
    <row r="169" spans="1:13" x14ac:dyDescent="0.25">
      <c r="A169" t="s">
        <v>105</v>
      </c>
    </row>
    <row r="170" spans="1:13" x14ac:dyDescent="0.25">
      <c r="A170" t="s">
        <v>106</v>
      </c>
      <c r="B170" s="28">
        <v>44007</v>
      </c>
    </row>
    <row r="171" spans="1:13" x14ac:dyDescent="0.25">
      <c r="A171" t="s">
        <v>311</v>
      </c>
    </row>
    <row r="174" spans="1:13" x14ac:dyDescent="0.25">
      <c r="A174" t="s">
        <v>305</v>
      </c>
      <c r="M174" s="45"/>
    </row>
    <row r="177" spans="1:1" x14ac:dyDescent="0.25">
      <c r="A177" t="s">
        <v>306</v>
      </c>
    </row>
  </sheetData>
  <mergeCells count="20">
    <mergeCell ref="A90:A91"/>
    <mergeCell ref="A1:E1"/>
    <mergeCell ref="A2:E2"/>
    <mergeCell ref="A3:E3"/>
    <mergeCell ref="A4:E4"/>
    <mergeCell ref="A5:E5"/>
    <mergeCell ref="A6:E6"/>
    <mergeCell ref="A7:E7"/>
    <mergeCell ref="A59:A60"/>
    <mergeCell ref="C59:C60"/>
    <mergeCell ref="A63:A64"/>
    <mergeCell ref="B63:B64"/>
    <mergeCell ref="B122:C122"/>
    <mergeCell ref="B123:C123"/>
    <mergeCell ref="B99:C99"/>
    <mergeCell ref="B100:C100"/>
    <mergeCell ref="B101:C101"/>
    <mergeCell ref="B102:C102"/>
    <mergeCell ref="B108:C108"/>
    <mergeCell ref="B121:C1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AF6B-240E-4B43-AD99-4416EC077B42}">
  <dimension ref="A1:M176"/>
  <sheetViews>
    <sheetView workbookViewId="0">
      <selection activeCell="G177" sqref="G177"/>
    </sheetView>
  </sheetViews>
  <sheetFormatPr defaultRowHeight="15" x14ac:dyDescent="0.25"/>
  <cols>
    <col min="1" max="1" width="27.5703125" customWidth="1"/>
    <col min="2" max="2" width="15.85546875" customWidth="1"/>
    <col min="3" max="3" width="13.5703125" customWidth="1"/>
    <col min="4" max="4" width="13.28515625" customWidth="1"/>
    <col min="5" max="5" width="13" customWidth="1"/>
  </cols>
  <sheetData>
    <row r="1" spans="1:5" ht="18.75" x14ac:dyDescent="0.3">
      <c r="A1" s="74" t="s">
        <v>123</v>
      </c>
      <c r="B1" s="65"/>
      <c r="C1" s="65"/>
      <c r="D1" s="65"/>
      <c r="E1" s="65"/>
    </row>
    <row r="2" spans="1:5" ht="18" customHeight="1" x14ac:dyDescent="0.3">
      <c r="A2" s="65" t="s">
        <v>0</v>
      </c>
      <c r="B2" s="75"/>
      <c r="C2" s="75"/>
      <c r="D2" s="75"/>
      <c r="E2" s="75"/>
    </row>
    <row r="3" spans="1:5" ht="16.5" customHeight="1" x14ac:dyDescent="0.3">
      <c r="A3" s="65" t="s">
        <v>1</v>
      </c>
      <c r="B3" s="65"/>
      <c r="C3" s="65"/>
      <c r="D3" s="65"/>
      <c r="E3" s="65"/>
    </row>
    <row r="4" spans="1:5" ht="18.75" x14ac:dyDescent="0.3">
      <c r="A4" s="65" t="s">
        <v>184</v>
      </c>
      <c r="B4" s="65"/>
      <c r="C4" s="65"/>
      <c r="D4" s="65"/>
      <c r="E4" s="65"/>
    </row>
    <row r="5" spans="1:5" ht="19.5" customHeight="1" x14ac:dyDescent="0.25">
      <c r="A5" s="76" t="s">
        <v>3</v>
      </c>
      <c r="B5" s="76"/>
      <c r="C5" s="76"/>
      <c r="D5" s="76"/>
      <c r="E5" s="76"/>
    </row>
    <row r="6" spans="1:5" ht="15.75" x14ac:dyDescent="0.25">
      <c r="A6" s="76" t="s">
        <v>4</v>
      </c>
      <c r="B6" s="76"/>
      <c r="C6" s="76"/>
      <c r="D6" s="76"/>
      <c r="E6" s="76"/>
    </row>
    <row r="7" spans="1:5" ht="18.75" x14ac:dyDescent="0.3">
      <c r="A7" s="65" t="s">
        <v>54</v>
      </c>
      <c r="B7" s="65"/>
      <c r="C7" s="65"/>
      <c r="D7" s="65"/>
      <c r="E7" s="65"/>
    </row>
    <row r="8" spans="1:5" ht="18" customHeight="1" x14ac:dyDescent="0.25">
      <c r="A8" s="3" t="s">
        <v>185</v>
      </c>
      <c r="B8" s="4"/>
      <c r="C8" s="4"/>
    </row>
    <row r="10" spans="1:5" ht="32.25" customHeight="1" x14ac:dyDescent="0.25">
      <c r="A10" s="5"/>
      <c r="B10" s="6" t="s">
        <v>5</v>
      </c>
      <c r="C10" s="6" t="s">
        <v>6</v>
      </c>
      <c r="D10" s="6" t="s">
        <v>186</v>
      </c>
      <c r="E10" s="6" t="s">
        <v>8</v>
      </c>
    </row>
    <row r="11" spans="1:5" x14ac:dyDescent="0.25">
      <c r="A11" s="5"/>
      <c r="B11" s="24"/>
      <c r="C11" s="24"/>
      <c r="D11" s="24"/>
      <c r="E11" s="5"/>
    </row>
    <row r="12" spans="1:5" x14ac:dyDescent="0.25">
      <c r="A12" s="5" t="s">
        <v>9</v>
      </c>
      <c r="B12" s="24">
        <v>4998000</v>
      </c>
      <c r="C12" s="24">
        <v>5912300</v>
      </c>
      <c r="D12" s="24">
        <v>6063629.6500000004</v>
      </c>
      <c r="E12" s="5">
        <v>102.6</v>
      </c>
    </row>
    <row r="13" spans="1:5" x14ac:dyDescent="0.25">
      <c r="A13" s="5" t="s">
        <v>10</v>
      </c>
      <c r="B13" s="24">
        <v>445000</v>
      </c>
      <c r="C13" s="24">
        <v>779490</v>
      </c>
      <c r="D13" s="24">
        <v>750045.04</v>
      </c>
      <c r="E13" s="5">
        <v>96.2</v>
      </c>
    </row>
    <row r="14" spans="1:5" x14ac:dyDescent="0.25">
      <c r="A14" s="5" t="s">
        <v>11</v>
      </c>
      <c r="B14" s="24"/>
      <c r="C14" s="24"/>
      <c r="D14" s="24"/>
      <c r="E14" s="5"/>
    </row>
    <row r="15" spans="1:5" x14ac:dyDescent="0.25">
      <c r="A15" s="5" t="s">
        <v>12</v>
      </c>
      <c r="B15" s="24">
        <v>31964900</v>
      </c>
      <c r="C15" s="24">
        <v>32034890</v>
      </c>
      <c r="D15" s="24">
        <v>20070636.399999999</v>
      </c>
      <c r="E15" s="5">
        <v>62.7</v>
      </c>
    </row>
    <row r="16" spans="1:5" x14ac:dyDescent="0.25">
      <c r="A16" s="7" t="s">
        <v>13</v>
      </c>
      <c r="B16" s="25">
        <f>SUM(B12+B13+B14+B15)</f>
        <v>37407900</v>
      </c>
      <c r="C16" s="25">
        <f>SUM(C12+C13+C14+C15)</f>
        <v>38726680</v>
      </c>
      <c r="D16" s="25">
        <f>SUM(D12+D13+D14+D15)</f>
        <v>26884311.09</v>
      </c>
      <c r="E16" s="7">
        <v>69.400000000000006</v>
      </c>
    </row>
    <row r="17" spans="1:5" x14ac:dyDescent="0.25">
      <c r="A17" s="5" t="s">
        <v>14</v>
      </c>
      <c r="B17" s="24">
        <v>6680000</v>
      </c>
      <c r="C17" s="24">
        <v>7361640</v>
      </c>
      <c r="D17" s="24">
        <v>7566411.1100000003</v>
      </c>
      <c r="E17" s="5">
        <v>102.8</v>
      </c>
    </row>
    <row r="18" spans="1:5" x14ac:dyDescent="0.25">
      <c r="A18" s="5" t="s">
        <v>15</v>
      </c>
      <c r="B18" s="24">
        <v>58525000</v>
      </c>
      <c r="C18" s="24">
        <v>62220700</v>
      </c>
      <c r="D18" s="24">
        <v>46565102.75</v>
      </c>
      <c r="E18" s="5">
        <v>74.8</v>
      </c>
    </row>
    <row r="19" spans="1:5" x14ac:dyDescent="0.25">
      <c r="A19" s="7" t="s">
        <v>16</v>
      </c>
      <c r="B19" s="25">
        <f>SUM(B17+B18)</f>
        <v>65205000</v>
      </c>
      <c r="C19" s="25">
        <f>SUM(C17+C18)</f>
        <v>69582340</v>
      </c>
      <c r="D19" s="25">
        <f>SUM(D17+D18)</f>
        <v>54131513.859999999</v>
      </c>
      <c r="E19" s="7">
        <v>77.8</v>
      </c>
    </row>
    <row r="20" spans="1:5" hidden="1" x14ac:dyDescent="0.25">
      <c r="A20" s="7" t="s">
        <v>17</v>
      </c>
      <c r="B20" s="25"/>
      <c r="C20" s="25"/>
      <c r="D20" s="25"/>
      <c r="E20" s="7"/>
    </row>
    <row r="21" spans="1:5" x14ac:dyDescent="0.25">
      <c r="A21" s="7" t="s">
        <v>18</v>
      </c>
      <c r="B21" s="25"/>
      <c r="C21" s="25"/>
      <c r="D21" s="25"/>
      <c r="E21" s="7"/>
    </row>
    <row r="22" spans="1:5" x14ac:dyDescent="0.25">
      <c r="A22" s="5" t="s">
        <v>19</v>
      </c>
      <c r="B22" s="24"/>
      <c r="C22" s="24"/>
      <c r="D22" s="24"/>
      <c r="E22" s="5"/>
    </row>
    <row r="23" spans="1:5" x14ac:dyDescent="0.25">
      <c r="A23" s="5" t="s">
        <v>22</v>
      </c>
      <c r="B23" s="24">
        <v>600000</v>
      </c>
      <c r="C23" s="24">
        <v>600000</v>
      </c>
      <c r="D23" s="24">
        <v>600000</v>
      </c>
      <c r="E23" s="5">
        <v>100</v>
      </c>
    </row>
    <row r="24" spans="1:5" x14ac:dyDescent="0.25">
      <c r="A24" s="5" t="s">
        <v>21</v>
      </c>
      <c r="B24" s="24"/>
      <c r="C24" s="24">
        <v>294893.11</v>
      </c>
      <c r="D24" s="24">
        <v>294893.11</v>
      </c>
      <c r="E24" s="5">
        <v>100</v>
      </c>
    </row>
    <row r="25" spans="1:5" x14ac:dyDescent="0.25">
      <c r="A25" s="5" t="s">
        <v>20</v>
      </c>
      <c r="B25" s="24"/>
      <c r="C25" s="24"/>
      <c r="D25" s="24"/>
      <c r="E25" s="5"/>
    </row>
    <row r="26" spans="1:5" x14ac:dyDescent="0.25">
      <c r="A26" s="7" t="s">
        <v>23</v>
      </c>
      <c r="B26" s="25">
        <v>600000</v>
      </c>
      <c r="C26" s="25">
        <f>SUM(C22+C23+C24+C25)</f>
        <v>894893.11</v>
      </c>
      <c r="D26" s="25">
        <f>SUM(D22+D23+D24+D25)</f>
        <v>894893.11</v>
      </c>
      <c r="E26" s="7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30" spans="1:5" x14ac:dyDescent="0.25">
      <c r="A30" t="s">
        <v>24</v>
      </c>
    </row>
    <row r="31" spans="1:5" x14ac:dyDescent="0.25">
      <c r="A31" t="s">
        <v>25</v>
      </c>
    </row>
    <row r="32" spans="1:5" x14ac:dyDescent="0.25">
      <c r="A32" t="s">
        <v>26</v>
      </c>
    </row>
    <row r="33" spans="1:1" x14ac:dyDescent="0.25">
      <c r="A33" t="s">
        <v>27</v>
      </c>
    </row>
    <row r="34" spans="1:1" x14ac:dyDescent="0.25">
      <c r="A34" t="s">
        <v>187</v>
      </c>
    </row>
    <row r="36" spans="1:1" x14ac:dyDescent="0.25">
      <c r="A36" t="s">
        <v>188</v>
      </c>
    </row>
    <row r="37" spans="1:1" x14ac:dyDescent="0.25">
      <c r="A37" t="s">
        <v>210</v>
      </c>
    </row>
    <row r="38" spans="1:1" x14ac:dyDescent="0.25">
      <c r="A38" t="s">
        <v>212</v>
      </c>
    </row>
    <row r="39" spans="1:1" x14ac:dyDescent="0.25">
      <c r="A39" t="s">
        <v>211</v>
      </c>
    </row>
    <row r="41" spans="1:1" ht="15.75" x14ac:dyDescent="0.25">
      <c r="A41" s="2" t="s">
        <v>34</v>
      </c>
    </row>
    <row r="43" spans="1:1" x14ac:dyDescent="0.25">
      <c r="A43" t="s">
        <v>31</v>
      </c>
    </row>
    <row r="44" spans="1:1" x14ac:dyDescent="0.25">
      <c r="A44" t="s">
        <v>32</v>
      </c>
    </row>
    <row r="45" spans="1:1" x14ac:dyDescent="0.25">
      <c r="A45" t="s">
        <v>33</v>
      </c>
    </row>
    <row r="51" spans="1:5" ht="15.75" x14ac:dyDescent="0.25">
      <c r="A51" s="2" t="s">
        <v>35</v>
      </c>
    </row>
    <row r="52" spans="1:5" ht="15.75" x14ac:dyDescent="0.25">
      <c r="A52" s="2" t="s">
        <v>56</v>
      </c>
    </row>
    <row r="54" spans="1:5" ht="15.75" x14ac:dyDescent="0.25">
      <c r="A54" s="1" t="s">
        <v>209</v>
      </c>
    </row>
    <row r="55" spans="1:5" x14ac:dyDescent="0.25">
      <c r="A55" t="s">
        <v>200</v>
      </c>
    </row>
    <row r="57" spans="1:5" x14ac:dyDescent="0.25">
      <c r="A57" s="8" t="s">
        <v>38</v>
      </c>
      <c r="B57" s="8" t="s">
        <v>39</v>
      </c>
      <c r="C57" s="8" t="s">
        <v>40</v>
      </c>
      <c r="D57" s="8" t="s">
        <v>115</v>
      </c>
      <c r="E57" s="8" t="s">
        <v>41</v>
      </c>
    </row>
    <row r="58" spans="1:5" x14ac:dyDescent="0.25">
      <c r="A58" s="66" t="s">
        <v>42</v>
      </c>
      <c r="B58" s="9">
        <v>13013</v>
      </c>
      <c r="C58" s="68">
        <v>4116</v>
      </c>
      <c r="D58" s="46" t="s">
        <v>191</v>
      </c>
      <c r="E58" s="46" t="s">
        <v>191</v>
      </c>
    </row>
    <row r="59" spans="1:5" x14ac:dyDescent="0.25">
      <c r="A59" s="67"/>
      <c r="B59" s="9">
        <v>13101</v>
      </c>
      <c r="C59" s="69"/>
      <c r="D59" s="46" t="s">
        <v>192</v>
      </c>
      <c r="E59" s="46" t="s">
        <v>192</v>
      </c>
    </row>
    <row r="60" spans="1:5" ht="45" x14ac:dyDescent="0.25">
      <c r="A60" s="11" t="s">
        <v>137</v>
      </c>
      <c r="B60" s="31">
        <v>15974</v>
      </c>
      <c r="C60" s="31">
        <v>6121</v>
      </c>
      <c r="D60" s="32">
        <v>15917127.4</v>
      </c>
      <c r="E60" s="32">
        <v>15917127.4</v>
      </c>
    </row>
    <row r="61" spans="1:5" ht="30" customHeight="1" x14ac:dyDescent="0.25">
      <c r="A61" s="70" t="s">
        <v>189</v>
      </c>
      <c r="B61" s="68">
        <v>22500</v>
      </c>
      <c r="C61" s="31">
        <v>4216</v>
      </c>
      <c r="D61" s="32">
        <v>1072486</v>
      </c>
      <c r="E61" s="32">
        <v>1072486</v>
      </c>
    </row>
    <row r="62" spans="1:5" ht="18.75" customHeight="1" x14ac:dyDescent="0.25">
      <c r="A62" s="71"/>
      <c r="B62" s="69"/>
      <c r="C62" s="31"/>
      <c r="D62" s="32"/>
      <c r="E62" s="32"/>
    </row>
    <row r="63" spans="1:5" ht="30" x14ac:dyDescent="0.25">
      <c r="A63" s="11" t="s">
        <v>190</v>
      </c>
      <c r="B63" s="9">
        <v>98008</v>
      </c>
      <c r="C63" s="9">
        <v>6118</v>
      </c>
      <c r="D63" s="46" t="s">
        <v>193</v>
      </c>
      <c r="E63" s="10" t="s">
        <v>194</v>
      </c>
    </row>
    <row r="64" spans="1:5" x14ac:dyDescent="0.25">
      <c r="A64" s="11" t="s">
        <v>195</v>
      </c>
      <c r="B64" s="9">
        <v>98187</v>
      </c>
      <c r="C64" s="9">
        <v>6115</v>
      </c>
      <c r="D64" s="9" t="s">
        <v>196</v>
      </c>
      <c r="E64" s="9" t="s">
        <v>197</v>
      </c>
    </row>
    <row r="65" spans="1:5" ht="30" x14ac:dyDescent="0.25">
      <c r="A65" s="11" t="s">
        <v>141</v>
      </c>
      <c r="B65" s="9"/>
      <c r="C65" s="9">
        <v>4112</v>
      </c>
      <c r="D65" s="9" t="s">
        <v>198</v>
      </c>
      <c r="E65" s="9" t="s">
        <v>198</v>
      </c>
    </row>
    <row r="67" spans="1:5" ht="15.75" x14ac:dyDescent="0.25">
      <c r="A67" s="2" t="s">
        <v>53</v>
      </c>
      <c r="B67" s="2"/>
    </row>
    <row r="69" spans="1:5" x14ac:dyDescent="0.25">
      <c r="A69" s="8" t="s">
        <v>58</v>
      </c>
      <c r="B69" s="8" t="s">
        <v>61</v>
      </c>
      <c r="C69" s="8" t="s">
        <v>57</v>
      </c>
    </row>
    <row r="70" spans="1:5" x14ac:dyDescent="0.25">
      <c r="A70" s="5" t="s">
        <v>59</v>
      </c>
      <c r="B70" s="9" t="s">
        <v>62</v>
      </c>
      <c r="C70" s="10">
        <v>1194</v>
      </c>
    </row>
    <row r="71" spans="1:5" x14ac:dyDescent="0.25">
      <c r="A71" s="5" t="s">
        <v>60</v>
      </c>
      <c r="B71" s="9" t="s">
        <v>63</v>
      </c>
      <c r="C71" s="10">
        <v>27755</v>
      </c>
    </row>
    <row r="72" spans="1:5" x14ac:dyDescent="0.25">
      <c r="A72" s="5" t="s">
        <v>64</v>
      </c>
      <c r="B72" s="9" t="s">
        <v>65</v>
      </c>
      <c r="C72" s="10">
        <v>2873</v>
      </c>
    </row>
    <row r="73" spans="1:5" x14ac:dyDescent="0.25">
      <c r="A73" s="5" t="s">
        <v>66</v>
      </c>
      <c r="B73" s="9" t="s">
        <v>67</v>
      </c>
      <c r="C73" s="10">
        <v>-6294</v>
      </c>
    </row>
    <row r="74" spans="1:5" x14ac:dyDescent="0.25">
      <c r="A74" s="5" t="s">
        <v>71</v>
      </c>
      <c r="B74" s="9" t="s">
        <v>68</v>
      </c>
      <c r="C74" s="10">
        <v>122488.43</v>
      </c>
    </row>
    <row r="75" spans="1:5" x14ac:dyDescent="0.25">
      <c r="A75" s="12" t="s">
        <v>69</v>
      </c>
      <c r="B75" s="13" t="s">
        <v>70</v>
      </c>
      <c r="C75" s="14">
        <v>1075</v>
      </c>
    </row>
    <row r="76" spans="1:5" x14ac:dyDescent="0.25">
      <c r="A76" s="17"/>
      <c r="B76" s="18"/>
      <c r="C76" s="19"/>
    </row>
    <row r="77" spans="1:5" ht="15.75" x14ac:dyDescent="0.25">
      <c r="A77" s="2" t="s">
        <v>72</v>
      </c>
      <c r="B77" s="15"/>
      <c r="C77" s="16"/>
    </row>
    <row r="78" spans="1:5" x14ac:dyDescent="0.25">
      <c r="B78" s="15"/>
      <c r="C78" s="16"/>
    </row>
    <row r="79" spans="1:5" x14ac:dyDescent="0.25">
      <c r="A79" s="8" t="s">
        <v>58</v>
      </c>
      <c r="B79" s="8" t="s">
        <v>61</v>
      </c>
      <c r="C79" s="20" t="s">
        <v>57</v>
      </c>
    </row>
    <row r="80" spans="1:5" x14ac:dyDescent="0.25">
      <c r="A80" s="5" t="s">
        <v>73</v>
      </c>
      <c r="B80" s="9" t="s">
        <v>144</v>
      </c>
      <c r="C80" s="10">
        <v>89100</v>
      </c>
    </row>
    <row r="81" spans="1:3" x14ac:dyDescent="0.25">
      <c r="A81" s="5" t="s">
        <v>74</v>
      </c>
      <c r="B81" s="9" t="s">
        <v>145</v>
      </c>
      <c r="C81" s="10">
        <v>15880</v>
      </c>
    </row>
    <row r="82" spans="1:3" x14ac:dyDescent="0.25">
      <c r="A82" s="5"/>
      <c r="B82" s="9"/>
      <c r="C82" s="10"/>
    </row>
    <row r="84" spans="1:3" ht="15.75" x14ac:dyDescent="0.25">
      <c r="A84" s="2" t="s">
        <v>77</v>
      </c>
      <c r="B84" s="15"/>
      <c r="C84" s="16"/>
    </row>
    <row r="85" spans="1:3" x14ac:dyDescent="0.25">
      <c r="B85" s="15"/>
      <c r="C85" s="16"/>
    </row>
    <row r="86" spans="1:3" x14ac:dyDescent="0.25">
      <c r="A86" s="8" t="s">
        <v>58</v>
      </c>
      <c r="B86" s="8" t="s">
        <v>61</v>
      </c>
      <c r="C86" s="20" t="s">
        <v>57</v>
      </c>
    </row>
    <row r="87" spans="1:3" x14ac:dyDescent="0.25">
      <c r="A87" s="5" t="s">
        <v>78</v>
      </c>
      <c r="B87" s="9" t="s">
        <v>201</v>
      </c>
      <c r="C87" s="10">
        <v>23290</v>
      </c>
    </row>
    <row r="88" spans="1:3" ht="16.5" customHeight="1" x14ac:dyDescent="0.25">
      <c r="A88" s="72" t="s">
        <v>80</v>
      </c>
      <c r="B88" s="9" t="s">
        <v>202</v>
      </c>
      <c r="C88" s="10">
        <v>10040</v>
      </c>
    </row>
    <row r="89" spans="1:3" x14ac:dyDescent="0.25">
      <c r="A89" s="73"/>
      <c r="B89" s="9" t="s">
        <v>203</v>
      </c>
      <c r="C89" s="10">
        <v>10212</v>
      </c>
    </row>
    <row r="90" spans="1:3" x14ac:dyDescent="0.25">
      <c r="A90" s="44"/>
      <c r="B90" s="15"/>
      <c r="C90" s="16"/>
    </row>
    <row r="91" spans="1:3" x14ac:dyDescent="0.25">
      <c r="A91" s="44"/>
      <c r="B91" s="15"/>
      <c r="C91" s="16"/>
    </row>
    <row r="92" spans="1:3" x14ac:dyDescent="0.25">
      <c r="A92" s="44"/>
      <c r="B92" s="15"/>
      <c r="C92" s="16"/>
    </row>
    <row r="93" spans="1:3" x14ac:dyDescent="0.25">
      <c r="A93" s="44"/>
      <c r="B93" s="15"/>
      <c r="C93" s="16"/>
    </row>
    <row r="95" spans="1:3" ht="15.75" x14ac:dyDescent="0.25">
      <c r="A95" s="2" t="s">
        <v>82</v>
      </c>
      <c r="B95" s="15"/>
      <c r="C95" s="16"/>
    </row>
    <row r="96" spans="1:3" x14ac:dyDescent="0.25">
      <c r="B96" s="15"/>
      <c r="C96" s="16"/>
    </row>
    <row r="97" spans="1:6" x14ac:dyDescent="0.25">
      <c r="A97" s="21"/>
      <c r="B97" s="61" t="s">
        <v>57</v>
      </c>
      <c r="C97" s="62"/>
      <c r="F97" s="28"/>
    </row>
    <row r="98" spans="1:6" x14ac:dyDescent="0.25">
      <c r="A98" s="21" t="s">
        <v>83</v>
      </c>
      <c r="B98" s="63">
        <v>1771488.26</v>
      </c>
      <c r="C98" s="64"/>
    </row>
    <row r="99" spans="1:6" x14ac:dyDescent="0.25">
      <c r="A99" s="12" t="s">
        <v>84</v>
      </c>
      <c r="B99" s="57">
        <v>15618.52</v>
      </c>
      <c r="C99" s="58"/>
    </row>
    <row r="100" spans="1:6" x14ac:dyDescent="0.25">
      <c r="A100" s="12" t="s">
        <v>148</v>
      </c>
      <c r="B100" s="57">
        <v>2788409.43</v>
      </c>
      <c r="C100" s="58"/>
    </row>
    <row r="101" spans="1:6" x14ac:dyDescent="0.25">
      <c r="A101" s="17"/>
      <c r="B101" s="18"/>
      <c r="C101" s="19"/>
    </row>
    <row r="104" spans="1:6" ht="15.75" x14ac:dyDescent="0.25">
      <c r="A104" s="2" t="s">
        <v>85</v>
      </c>
      <c r="B104" s="15"/>
      <c r="C104" s="16"/>
    </row>
    <row r="105" spans="1:6" x14ac:dyDescent="0.25">
      <c r="B105" s="15"/>
      <c r="C105" s="16"/>
    </row>
    <row r="106" spans="1:6" x14ac:dyDescent="0.25">
      <c r="A106" s="21"/>
      <c r="B106" s="61" t="s">
        <v>57</v>
      </c>
      <c r="C106" s="62"/>
    </row>
    <row r="107" spans="1:6" x14ac:dyDescent="0.25">
      <c r="A107" s="22" t="s">
        <v>83</v>
      </c>
      <c r="B107" s="26" t="s">
        <v>204</v>
      </c>
      <c r="C107" s="27" t="s">
        <v>151</v>
      </c>
    </row>
    <row r="108" spans="1:6" x14ac:dyDescent="0.25">
      <c r="A108" s="22"/>
      <c r="B108" s="26" t="s">
        <v>205</v>
      </c>
      <c r="C108" s="27" t="s">
        <v>119</v>
      </c>
    </row>
    <row r="109" spans="1:6" x14ac:dyDescent="0.25">
      <c r="A109" s="22"/>
      <c r="B109" s="26" t="s">
        <v>206</v>
      </c>
      <c r="C109" s="27" t="s">
        <v>207</v>
      </c>
    </row>
    <row r="110" spans="1:6" x14ac:dyDescent="0.25">
      <c r="A110" s="22" t="s">
        <v>122</v>
      </c>
      <c r="B110" s="26"/>
      <c r="C110" s="27"/>
    </row>
    <row r="111" spans="1:6" x14ac:dyDescent="0.25">
      <c r="A111" s="22" t="s">
        <v>153</v>
      </c>
      <c r="B111" s="26" t="s">
        <v>204</v>
      </c>
      <c r="C111" s="27" t="s">
        <v>154</v>
      </c>
    </row>
    <row r="112" spans="1:6" x14ac:dyDescent="0.25">
      <c r="A112" s="22"/>
      <c r="B112" s="26" t="s">
        <v>205</v>
      </c>
      <c r="C112" s="27">
        <v>0</v>
      </c>
      <c r="E112" s="29"/>
    </row>
    <row r="113" spans="1:5" x14ac:dyDescent="0.25">
      <c r="A113" s="22"/>
      <c r="B113" s="26" t="s">
        <v>206</v>
      </c>
      <c r="C113" s="27" t="s">
        <v>208</v>
      </c>
    </row>
    <row r="114" spans="1:5" x14ac:dyDescent="0.25">
      <c r="A114" s="22" t="s">
        <v>122</v>
      </c>
      <c r="B114" s="33">
        <v>51501</v>
      </c>
      <c r="C114" s="27"/>
    </row>
    <row r="115" spans="1:5" x14ac:dyDescent="0.25">
      <c r="A115" s="36"/>
      <c r="B115" s="35"/>
      <c r="C115" s="34"/>
    </row>
    <row r="116" spans="1:5" x14ac:dyDescent="0.25">
      <c r="A116" s="40"/>
      <c r="B116" s="41"/>
      <c r="C116" s="42"/>
    </row>
    <row r="117" spans="1:5" ht="15.75" x14ac:dyDescent="0.25">
      <c r="A117" s="43" t="s">
        <v>86</v>
      </c>
      <c r="B117" s="41"/>
      <c r="C117" s="42"/>
    </row>
    <row r="118" spans="1:5" x14ac:dyDescent="0.25">
      <c r="A118" s="39"/>
      <c r="B118" s="37"/>
      <c r="C118" s="38"/>
    </row>
    <row r="119" spans="1:5" ht="30" x14ac:dyDescent="0.25">
      <c r="A119" s="23" t="s">
        <v>87</v>
      </c>
      <c r="B119" s="57">
        <v>2232000</v>
      </c>
      <c r="C119" s="58"/>
    </row>
    <row r="120" spans="1:5" x14ac:dyDescent="0.25">
      <c r="A120" s="22" t="s">
        <v>88</v>
      </c>
      <c r="B120" s="57">
        <v>121290</v>
      </c>
      <c r="C120" s="58"/>
    </row>
    <row r="121" spans="1:5" ht="15.75" x14ac:dyDescent="0.25">
      <c r="A121" s="17"/>
      <c r="B121" s="59"/>
      <c r="C121" s="60"/>
      <c r="E121" s="2"/>
    </row>
    <row r="123" spans="1:5" x14ac:dyDescent="0.25">
      <c r="A123" t="s">
        <v>214</v>
      </c>
    </row>
    <row r="124" spans="1:5" x14ac:dyDescent="0.25">
      <c r="A124" t="s">
        <v>215</v>
      </c>
    </row>
    <row r="125" spans="1:5" x14ac:dyDescent="0.25">
      <c r="A125" t="s">
        <v>216</v>
      </c>
    </row>
    <row r="126" spans="1:5" x14ac:dyDescent="0.25">
      <c r="A126" t="s">
        <v>217</v>
      </c>
    </row>
    <row r="127" spans="1:5" x14ac:dyDescent="0.25">
      <c r="A127" t="s">
        <v>218</v>
      </c>
    </row>
    <row r="128" spans="1:5" x14ac:dyDescent="0.25">
      <c r="A128" t="s">
        <v>219</v>
      </c>
    </row>
    <row r="129" spans="1:1" x14ac:dyDescent="0.25">
      <c r="A129" t="s">
        <v>220</v>
      </c>
    </row>
    <row r="130" spans="1:1" x14ac:dyDescent="0.25">
      <c r="A130" t="s">
        <v>221</v>
      </c>
    </row>
    <row r="134" spans="1:1" x14ac:dyDescent="0.25">
      <c r="A134" t="s">
        <v>101</v>
      </c>
    </row>
    <row r="135" spans="1:1" x14ac:dyDescent="0.25">
      <c r="A135" t="s">
        <v>213</v>
      </c>
    </row>
    <row r="136" spans="1:1" x14ac:dyDescent="0.25">
      <c r="A136" t="s">
        <v>102</v>
      </c>
    </row>
    <row r="137" spans="1:1" x14ac:dyDescent="0.25">
      <c r="A137" t="s">
        <v>222</v>
      </c>
    </row>
    <row r="138" spans="1:1" x14ac:dyDescent="0.25">
      <c r="A138" t="s">
        <v>239</v>
      </c>
    </row>
    <row r="139" spans="1:1" x14ac:dyDescent="0.25">
      <c r="A139" t="s">
        <v>223</v>
      </c>
    </row>
    <row r="140" spans="1:1" x14ac:dyDescent="0.25">
      <c r="A140" t="s">
        <v>224</v>
      </c>
    </row>
    <row r="141" spans="1:1" x14ac:dyDescent="0.25">
      <c r="A141" t="s">
        <v>225</v>
      </c>
    </row>
    <row r="142" spans="1:1" x14ac:dyDescent="0.25">
      <c r="A142" t="s">
        <v>226</v>
      </c>
    </row>
    <row r="143" spans="1:1" x14ac:dyDescent="0.25">
      <c r="A143" t="s">
        <v>227</v>
      </c>
    </row>
    <row r="144" spans="1:1" x14ac:dyDescent="0.25">
      <c r="A144" t="s">
        <v>228</v>
      </c>
    </row>
    <row r="145" spans="1:1" x14ac:dyDescent="0.25">
      <c r="A145" t="s">
        <v>238</v>
      </c>
    </row>
    <row r="146" spans="1:1" x14ac:dyDescent="0.25">
      <c r="A146" t="s">
        <v>229</v>
      </c>
    </row>
    <row r="147" spans="1:1" x14ac:dyDescent="0.25">
      <c r="A147" t="s">
        <v>230</v>
      </c>
    </row>
    <row r="148" spans="1:1" x14ac:dyDescent="0.25">
      <c r="A148" t="s">
        <v>231</v>
      </c>
    </row>
    <row r="149" spans="1:1" x14ac:dyDescent="0.25">
      <c r="A149" t="s">
        <v>232</v>
      </c>
    </row>
    <row r="150" spans="1:1" x14ac:dyDescent="0.25">
      <c r="A150" t="s">
        <v>240</v>
      </c>
    </row>
    <row r="151" spans="1:1" x14ac:dyDescent="0.25">
      <c r="A151" t="s">
        <v>233</v>
      </c>
    </row>
    <row r="152" spans="1:1" x14ac:dyDescent="0.25">
      <c r="A152" t="s">
        <v>234</v>
      </c>
    </row>
    <row r="154" spans="1:1" x14ac:dyDescent="0.25">
      <c r="A154" t="s">
        <v>235</v>
      </c>
    </row>
    <row r="155" spans="1:1" x14ac:dyDescent="0.25">
      <c r="A155" t="s">
        <v>236</v>
      </c>
    </row>
    <row r="156" spans="1:1" x14ac:dyDescent="0.25">
      <c r="A156" t="s">
        <v>237</v>
      </c>
    </row>
    <row r="158" spans="1:1" x14ac:dyDescent="0.25">
      <c r="A158" t="s">
        <v>242</v>
      </c>
    </row>
    <row r="160" spans="1:1" x14ac:dyDescent="0.25">
      <c r="A160" t="s">
        <v>168</v>
      </c>
    </row>
    <row r="161" spans="1:13" x14ac:dyDescent="0.25">
      <c r="A161" t="s">
        <v>241</v>
      </c>
    </row>
    <row r="164" spans="1:13" x14ac:dyDescent="0.25">
      <c r="A164" t="s">
        <v>98</v>
      </c>
    </row>
    <row r="165" spans="1:13" x14ac:dyDescent="0.25">
      <c r="A165" t="s">
        <v>99</v>
      </c>
    </row>
    <row r="166" spans="1:13" x14ac:dyDescent="0.25">
      <c r="A166" t="s">
        <v>112</v>
      </c>
    </row>
    <row r="167" spans="1:13" x14ac:dyDescent="0.25">
      <c r="A167" t="s">
        <v>199</v>
      </c>
      <c r="M167" s="45"/>
    </row>
    <row r="168" spans="1:13" x14ac:dyDescent="0.25">
      <c r="A168" t="s">
        <v>183</v>
      </c>
    </row>
    <row r="169" spans="1:13" x14ac:dyDescent="0.25">
      <c r="A169" t="s">
        <v>244</v>
      </c>
    </row>
    <row r="172" spans="1:13" x14ac:dyDescent="0.25">
      <c r="A172" t="s">
        <v>243</v>
      </c>
    </row>
    <row r="173" spans="1:13" x14ac:dyDescent="0.25">
      <c r="A173" t="s">
        <v>245</v>
      </c>
    </row>
    <row r="174" spans="1:13" x14ac:dyDescent="0.25">
      <c r="A174" t="s">
        <v>247</v>
      </c>
    </row>
    <row r="175" spans="1:13" x14ac:dyDescent="0.25">
      <c r="A175" t="s">
        <v>106</v>
      </c>
      <c r="B175" s="28">
        <v>43538</v>
      </c>
    </row>
    <row r="176" spans="1:13" x14ac:dyDescent="0.25">
      <c r="A176" t="s">
        <v>246</v>
      </c>
    </row>
  </sheetData>
  <mergeCells count="20">
    <mergeCell ref="B120:C120"/>
    <mergeCell ref="B121:C121"/>
    <mergeCell ref="B97:C97"/>
    <mergeCell ref="B98:C98"/>
    <mergeCell ref="B99:C99"/>
    <mergeCell ref="B100:C100"/>
    <mergeCell ref="B106:C106"/>
    <mergeCell ref="B119:C119"/>
    <mergeCell ref="A88:A89"/>
    <mergeCell ref="A1:E1"/>
    <mergeCell ref="A2:E2"/>
    <mergeCell ref="A3:E3"/>
    <mergeCell ref="A4:E4"/>
    <mergeCell ref="A5:E5"/>
    <mergeCell ref="A6:E6"/>
    <mergeCell ref="A7:E7"/>
    <mergeCell ref="A58:A59"/>
    <mergeCell ref="C58:C59"/>
    <mergeCell ref="A61:A62"/>
    <mergeCell ref="B61:B6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1"/>
  <sheetViews>
    <sheetView topLeftCell="A34" workbookViewId="0">
      <selection activeCell="C161" sqref="C161"/>
    </sheetView>
  </sheetViews>
  <sheetFormatPr defaultRowHeight="15" x14ac:dyDescent="0.25"/>
  <cols>
    <col min="1" max="1" width="27.5703125" customWidth="1"/>
    <col min="2" max="2" width="15.85546875" customWidth="1"/>
    <col min="3" max="3" width="13.5703125" customWidth="1"/>
    <col min="4" max="4" width="13.28515625" customWidth="1"/>
    <col min="5" max="5" width="11.5703125" customWidth="1"/>
  </cols>
  <sheetData>
    <row r="1" spans="1:5" ht="18.75" x14ac:dyDescent="0.3">
      <c r="A1" s="65" t="s">
        <v>123</v>
      </c>
      <c r="B1" s="65"/>
      <c r="C1" s="65"/>
      <c r="D1" s="65"/>
      <c r="E1" s="65"/>
    </row>
    <row r="2" spans="1:5" ht="18" customHeight="1" x14ac:dyDescent="0.3">
      <c r="A2" s="65" t="s">
        <v>0</v>
      </c>
      <c r="B2" s="75"/>
      <c r="C2" s="75"/>
      <c r="D2" s="75"/>
      <c r="E2" s="75"/>
    </row>
    <row r="3" spans="1:5" ht="16.5" customHeight="1" x14ac:dyDescent="0.3">
      <c r="A3" s="65" t="s">
        <v>1</v>
      </c>
      <c r="B3" s="65"/>
      <c r="C3" s="65"/>
      <c r="D3" s="65"/>
      <c r="E3" s="65"/>
    </row>
    <row r="4" spans="1:5" ht="18.75" x14ac:dyDescent="0.3">
      <c r="A4" s="65" t="s">
        <v>124</v>
      </c>
      <c r="B4" s="65"/>
      <c r="C4" s="65"/>
      <c r="D4" s="65"/>
      <c r="E4" s="65"/>
    </row>
    <row r="5" spans="1:5" ht="19.5" customHeight="1" x14ac:dyDescent="0.25">
      <c r="A5" s="76" t="s">
        <v>3</v>
      </c>
      <c r="B5" s="76"/>
      <c r="C5" s="76"/>
      <c r="D5" s="76"/>
      <c r="E5" s="76"/>
    </row>
    <row r="6" spans="1:5" ht="15.75" x14ac:dyDescent="0.25">
      <c r="A6" s="76" t="s">
        <v>4</v>
      </c>
      <c r="B6" s="76"/>
      <c r="C6" s="76"/>
      <c r="D6" s="76"/>
      <c r="E6" s="76"/>
    </row>
    <row r="7" spans="1:5" ht="18.75" x14ac:dyDescent="0.3">
      <c r="A7" s="65" t="s">
        <v>54</v>
      </c>
      <c r="B7" s="65"/>
      <c r="C7" s="65"/>
      <c r="D7" s="65"/>
      <c r="E7" s="65"/>
    </row>
    <row r="8" spans="1:5" ht="18" customHeight="1" x14ac:dyDescent="0.25">
      <c r="A8" s="3" t="s">
        <v>129</v>
      </c>
      <c r="B8" s="4"/>
      <c r="C8" s="4"/>
    </row>
    <row r="10" spans="1:5" ht="32.25" customHeight="1" x14ac:dyDescent="0.25">
      <c r="A10" s="5"/>
      <c r="B10" s="6" t="s">
        <v>5</v>
      </c>
      <c r="C10" s="6" t="s">
        <v>6</v>
      </c>
      <c r="D10" s="6" t="s">
        <v>130</v>
      </c>
      <c r="E10" s="6" t="s">
        <v>8</v>
      </c>
    </row>
    <row r="11" spans="1:5" x14ac:dyDescent="0.25">
      <c r="A11" s="5"/>
      <c r="B11" s="24"/>
      <c r="C11" s="24"/>
      <c r="D11" s="24"/>
      <c r="E11" s="5"/>
    </row>
    <row r="12" spans="1:5" x14ac:dyDescent="0.25">
      <c r="A12" s="5" t="s">
        <v>9</v>
      </c>
      <c r="B12" s="24">
        <v>4912000</v>
      </c>
      <c r="C12" s="24">
        <v>5879900</v>
      </c>
      <c r="D12" s="24">
        <v>5826045.9400000004</v>
      </c>
      <c r="E12" s="5">
        <v>99.08</v>
      </c>
    </row>
    <row r="13" spans="1:5" x14ac:dyDescent="0.25">
      <c r="A13" s="5" t="s">
        <v>10</v>
      </c>
      <c r="B13" s="24">
        <v>387000</v>
      </c>
      <c r="C13" s="24">
        <v>495000</v>
      </c>
      <c r="D13" s="24">
        <v>463199.03</v>
      </c>
      <c r="E13" s="5">
        <v>93.58</v>
      </c>
    </row>
    <row r="14" spans="1:5" x14ac:dyDescent="0.25">
      <c r="A14" s="5" t="s">
        <v>11</v>
      </c>
      <c r="B14" s="24"/>
      <c r="C14" s="24">
        <v>110500</v>
      </c>
      <c r="D14" s="24">
        <v>110280</v>
      </c>
      <c r="E14" s="5">
        <v>99.8</v>
      </c>
    </row>
    <row r="15" spans="1:5" x14ac:dyDescent="0.25">
      <c r="A15" s="5" t="s">
        <v>12</v>
      </c>
      <c r="B15" s="24">
        <v>327930</v>
      </c>
      <c r="C15" s="24">
        <v>544900</v>
      </c>
      <c r="D15" s="24">
        <v>544794</v>
      </c>
      <c r="E15" s="5">
        <v>99.98</v>
      </c>
    </row>
    <row r="16" spans="1:5" x14ac:dyDescent="0.25">
      <c r="A16" s="7" t="s">
        <v>13</v>
      </c>
      <c r="B16" s="25">
        <v>5626930</v>
      </c>
      <c r="C16" s="25">
        <v>7030300</v>
      </c>
      <c r="D16" s="25">
        <v>6944318.9699999997</v>
      </c>
      <c r="E16" s="7">
        <v>98.78</v>
      </c>
    </row>
    <row r="17" spans="1:5" x14ac:dyDescent="0.25">
      <c r="A17" s="5" t="s">
        <v>14</v>
      </c>
      <c r="B17" s="24">
        <v>4094930</v>
      </c>
      <c r="C17" s="24">
        <v>4599070</v>
      </c>
      <c r="D17" s="24">
        <v>4172545.33</v>
      </c>
      <c r="E17" s="5">
        <v>90.73</v>
      </c>
    </row>
    <row r="18" spans="1:5" x14ac:dyDescent="0.25">
      <c r="A18" s="5" t="s">
        <v>15</v>
      </c>
      <c r="B18" s="24">
        <v>932000</v>
      </c>
      <c r="C18" s="24">
        <v>6032500</v>
      </c>
      <c r="D18" s="24">
        <v>3039967.12</v>
      </c>
      <c r="E18" s="5">
        <v>50.39</v>
      </c>
    </row>
    <row r="19" spans="1:5" x14ac:dyDescent="0.25">
      <c r="A19" s="7" t="s">
        <v>16</v>
      </c>
      <c r="B19" s="25">
        <v>5026930</v>
      </c>
      <c r="C19" s="25">
        <v>10631570</v>
      </c>
      <c r="D19" s="25">
        <v>7212512.4500000002</v>
      </c>
      <c r="E19" s="7">
        <v>67.84</v>
      </c>
    </row>
    <row r="20" spans="1:5" hidden="1" x14ac:dyDescent="0.25">
      <c r="A20" s="7" t="s">
        <v>17</v>
      </c>
      <c r="B20" s="25"/>
      <c r="C20" s="25"/>
      <c r="D20" s="25"/>
      <c r="E20" s="7"/>
    </row>
    <row r="21" spans="1:5" x14ac:dyDescent="0.25">
      <c r="A21" s="7" t="s">
        <v>18</v>
      </c>
      <c r="B21" s="25"/>
      <c r="C21" s="25"/>
      <c r="D21" s="25"/>
      <c r="E21" s="7"/>
    </row>
    <row r="22" spans="1:5" x14ac:dyDescent="0.25">
      <c r="A22" s="5" t="s">
        <v>19</v>
      </c>
      <c r="B22" s="24"/>
      <c r="C22" s="24"/>
      <c r="D22" s="24">
        <v>25000000</v>
      </c>
      <c r="E22" s="5"/>
    </row>
    <row r="23" spans="1:5" x14ac:dyDescent="0.25">
      <c r="A23" s="5" t="s">
        <v>22</v>
      </c>
      <c r="B23" s="24">
        <v>600000</v>
      </c>
      <c r="C23" s="24">
        <v>600000</v>
      </c>
      <c r="D23" s="24">
        <v>600000</v>
      </c>
      <c r="E23" s="5">
        <v>100</v>
      </c>
    </row>
    <row r="24" spans="1:5" x14ac:dyDescent="0.25">
      <c r="A24" s="5" t="s">
        <v>21</v>
      </c>
      <c r="B24" s="24"/>
      <c r="C24" s="24">
        <v>29400</v>
      </c>
      <c r="D24" s="24">
        <v>29359.08</v>
      </c>
      <c r="E24" s="5">
        <v>99.9</v>
      </c>
    </row>
    <row r="25" spans="1:5" x14ac:dyDescent="0.25">
      <c r="A25" s="5" t="s">
        <v>20</v>
      </c>
      <c r="B25" s="24"/>
      <c r="C25" s="24"/>
      <c r="D25" s="24"/>
      <c r="E25" s="5"/>
    </row>
    <row r="26" spans="1:5" x14ac:dyDescent="0.25">
      <c r="A26" s="7" t="s">
        <v>23</v>
      </c>
      <c r="B26" s="25">
        <v>600000</v>
      </c>
      <c r="C26" s="25">
        <v>629400</v>
      </c>
      <c r="D26" s="25">
        <v>25629359.079999998</v>
      </c>
      <c r="E26" s="7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30" spans="1:5" x14ac:dyDescent="0.25">
      <c r="A30" t="s">
        <v>24</v>
      </c>
    </row>
    <row r="31" spans="1:5" x14ac:dyDescent="0.25">
      <c r="A31" t="s">
        <v>25</v>
      </c>
    </row>
    <row r="32" spans="1:5" x14ac:dyDescent="0.25">
      <c r="A32" t="s">
        <v>26</v>
      </c>
    </row>
    <row r="33" spans="1:1" x14ac:dyDescent="0.25">
      <c r="A33" t="s">
        <v>27</v>
      </c>
    </row>
    <row r="34" spans="1:1" x14ac:dyDescent="0.25">
      <c r="A34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9" spans="1:1" ht="15.75" x14ac:dyDescent="0.25">
      <c r="A39" s="2" t="s">
        <v>34</v>
      </c>
    </row>
    <row r="41" spans="1:1" x14ac:dyDescent="0.25">
      <c r="A41" t="s">
        <v>31</v>
      </c>
    </row>
    <row r="42" spans="1:1" x14ac:dyDescent="0.25">
      <c r="A42" t="s">
        <v>32</v>
      </c>
    </row>
    <row r="43" spans="1:1" x14ac:dyDescent="0.25">
      <c r="A43" t="s">
        <v>33</v>
      </c>
    </row>
    <row r="49" spans="1:5" ht="15.75" x14ac:dyDescent="0.25">
      <c r="A49" s="2" t="s">
        <v>35</v>
      </c>
    </row>
    <row r="50" spans="1:5" ht="15.75" x14ac:dyDescent="0.25">
      <c r="A50" s="2" t="s">
        <v>56</v>
      </c>
    </row>
    <row r="52" spans="1:5" ht="15.75" x14ac:dyDescent="0.25">
      <c r="A52" s="1" t="s">
        <v>143</v>
      </c>
    </row>
    <row r="53" spans="1:5" x14ac:dyDescent="0.25">
      <c r="A53" t="s">
        <v>37</v>
      </c>
    </row>
    <row r="55" spans="1:5" x14ac:dyDescent="0.25">
      <c r="A55" s="8" t="s">
        <v>38</v>
      </c>
      <c r="B55" s="8" t="s">
        <v>39</v>
      </c>
      <c r="C55" s="8" t="s">
        <v>40</v>
      </c>
      <c r="D55" s="8" t="s">
        <v>115</v>
      </c>
      <c r="E55" s="8" t="s">
        <v>41</v>
      </c>
    </row>
    <row r="56" spans="1:5" x14ac:dyDescent="0.25">
      <c r="A56" s="66" t="s">
        <v>42</v>
      </c>
      <c r="B56" s="9">
        <v>13013</v>
      </c>
      <c r="C56" s="68">
        <v>4116</v>
      </c>
      <c r="D56" s="9" t="s">
        <v>134</v>
      </c>
      <c r="E56" s="9" t="s">
        <v>135</v>
      </c>
    </row>
    <row r="57" spans="1:5" x14ac:dyDescent="0.25">
      <c r="A57" s="67"/>
      <c r="B57" s="9">
        <v>13101</v>
      </c>
      <c r="C57" s="69"/>
      <c r="D57" s="9" t="s">
        <v>136</v>
      </c>
      <c r="E57" s="9" t="s">
        <v>136</v>
      </c>
    </row>
    <row r="58" spans="1:5" ht="45" x14ac:dyDescent="0.25">
      <c r="A58" s="11" t="s">
        <v>137</v>
      </c>
      <c r="B58" s="31">
        <v>15974</v>
      </c>
      <c r="C58" s="31">
        <v>6121</v>
      </c>
      <c r="D58" s="10"/>
      <c r="E58" s="32">
        <v>1902693.41</v>
      </c>
    </row>
    <row r="59" spans="1:5" ht="30" customHeight="1" x14ac:dyDescent="0.25">
      <c r="A59" s="70" t="s">
        <v>138</v>
      </c>
      <c r="B59" s="68">
        <v>101</v>
      </c>
      <c r="C59" s="31">
        <v>4122</v>
      </c>
      <c r="D59" s="32" t="s">
        <v>139</v>
      </c>
      <c r="E59" s="32" t="s">
        <v>139</v>
      </c>
    </row>
    <row r="60" spans="1:5" ht="18.75" customHeight="1" x14ac:dyDescent="0.25">
      <c r="A60" s="71"/>
      <c r="B60" s="69"/>
      <c r="C60" s="31">
        <v>4222</v>
      </c>
      <c r="D60" s="32" t="s">
        <v>139</v>
      </c>
      <c r="E60" s="32" t="s">
        <v>139</v>
      </c>
    </row>
    <row r="61" spans="1:5" x14ac:dyDescent="0.25">
      <c r="A61" s="11" t="s">
        <v>50</v>
      </c>
      <c r="B61" s="9">
        <v>98071</v>
      </c>
      <c r="C61" s="9">
        <v>4111</v>
      </c>
      <c r="D61" s="9" t="s">
        <v>140</v>
      </c>
      <c r="E61" s="10">
        <v>14281.9</v>
      </c>
    </row>
    <row r="62" spans="1:5" ht="30" x14ac:dyDescent="0.25">
      <c r="A62" s="11" t="s">
        <v>52</v>
      </c>
      <c r="B62" s="9">
        <v>101</v>
      </c>
      <c r="C62" s="9">
        <v>4222</v>
      </c>
      <c r="D62" s="9">
        <v>0</v>
      </c>
      <c r="E62" s="9">
        <v>0</v>
      </c>
    </row>
    <row r="63" spans="1:5" ht="30" x14ac:dyDescent="0.25">
      <c r="A63" s="11" t="s">
        <v>141</v>
      </c>
      <c r="B63" s="9"/>
      <c r="C63" s="9">
        <v>4112</v>
      </c>
      <c r="D63" s="9" t="s">
        <v>142</v>
      </c>
      <c r="E63" s="9" t="s">
        <v>142</v>
      </c>
    </row>
    <row r="65" spans="1:3" ht="15.75" x14ac:dyDescent="0.25">
      <c r="A65" s="2" t="s">
        <v>53</v>
      </c>
      <c r="B65" s="2"/>
    </row>
    <row r="67" spans="1:3" x14ac:dyDescent="0.25">
      <c r="A67" s="8" t="s">
        <v>58</v>
      </c>
      <c r="B67" s="8" t="s">
        <v>61</v>
      </c>
      <c r="C67" s="8" t="s">
        <v>57</v>
      </c>
    </row>
    <row r="68" spans="1:3" x14ac:dyDescent="0.25">
      <c r="A68" s="5" t="s">
        <v>59</v>
      </c>
      <c r="B68" s="9" t="s">
        <v>62</v>
      </c>
      <c r="C68" s="10">
        <v>0</v>
      </c>
    </row>
    <row r="69" spans="1:3" x14ac:dyDescent="0.25">
      <c r="A69" s="5" t="s">
        <v>60</v>
      </c>
      <c r="B69" s="9" t="s">
        <v>63</v>
      </c>
      <c r="C69" s="10">
        <v>70000</v>
      </c>
    </row>
    <row r="70" spans="1:3" x14ac:dyDescent="0.25">
      <c r="A70" s="5" t="s">
        <v>64</v>
      </c>
      <c r="B70" s="9" t="s">
        <v>65</v>
      </c>
      <c r="C70" s="10">
        <v>2873</v>
      </c>
    </row>
    <row r="71" spans="1:3" x14ac:dyDescent="0.25">
      <c r="A71" s="5" t="s">
        <v>66</v>
      </c>
      <c r="B71" s="9" t="s">
        <v>67</v>
      </c>
      <c r="C71" s="10">
        <v>1353</v>
      </c>
    </row>
    <row r="72" spans="1:3" x14ac:dyDescent="0.25">
      <c r="A72" s="5" t="s">
        <v>71</v>
      </c>
      <c r="B72" s="9" t="s">
        <v>68</v>
      </c>
      <c r="C72" s="10">
        <v>120000.43</v>
      </c>
    </row>
    <row r="73" spans="1:3" x14ac:dyDescent="0.25">
      <c r="A73" s="12" t="s">
        <v>69</v>
      </c>
      <c r="B73" s="13" t="s">
        <v>70</v>
      </c>
      <c r="C73" s="14">
        <v>1050</v>
      </c>
    </row>
    <row r="74" spans="1:3" x14ac:dyDescent="0.25">
      <c r="A74" s="17"/>
      <c r="B74" s="18"/>
      <c r="C74" s="19"/>
    </row>
    <row r="75" spans="1:3" ht="15.75" x14ac:dyDescent="0.25">
      <c r="A75" s="2" t="s">
        <v>72</v>
      </c>
      <c r="B75" s="15"/>
      <c r="C75" s="16"/>
    </row>
    <row r="76" spans="1:3" x14ac:dyDescent="0.25">
      <c r="B76" s="15"/>
      <c r="C76" s="16"/>
    </row>
    <row r="77" spans="1:3" x14ac:dyDescent="0.25">
      <c r="A77" s="8" t="s">
        <v>58</v>
      </c>
      <c r="B77" s="8" t="s">
        <v>61</v>
      </c>
      <c r="C77" s="20" t="s">
        <v>57</v>
      </c>
    </row>
    <row r="78" spans="1:3" x14ac:dyDescent="0.25">
      <c r="A78" s="5" t="s">
        <v>73</v>
      </c>
      <c r="B78" s="9" t="s">
        <v>144</v>
      </c>
      <c r="C78" s="10">
        <v>58660</v>
      </c>
    </row>
    <row r="79" spans="1:3" x14ac:dyDescent="0.25">
      <c r="A79" s="5" t="s">
        <v>74</v>
      </c>
      <c r="B79" s="9" t="s">
        <v>145</v>
      </c>
      <c r="C79" s="10">
        <v>15600</v>
      </c>
    </row>
    <row r="80" spans="1:3" x14ac:dyDescent="0.25">
      <c r="A80" s="5"/>
      <c r="B80" s="9"/>
      <c r="C80" s="10"/>
    </row>
    <row r="82" spans="1:6" ht="15.75" x14ac:dyDescent="0.25">
      <c r="A82" s="2" t="s">
        <v>77</v>
      </c>
      <c r="B82" s="15"/>
      <c r="C82" s="16"/>
    </row>
    <row r="83" spans="1:6" x14ac:dyDescent="0.25">
      <c r="B83" s="15"/>
      <c r="C83" s="16"/>
    </row>
    <row r="84" spans="1:6" x14ac:dyDescent="0.25">
      <c r="A84" s="8" t="s">
        <v>58</v>
      </c>
      <c r="B84" s="8" t="s">
        <v>61</v>
      </c>
      <c r="C84" s="20" t="s">
        <v>57</v>
      </c>
    </row>
    <row r="85" spans="1:6" x14ac:dyDescent="0.25">
      <c r="A85" s="5" t="s">
        <v>78</v>
      </c>
      <c r="B85" s="9" t="s">
        <v>146</v>
      </c>
      <c r="C85" s="10">
        <v>20927</v>
      </c>
    </row>
    <row r="86" spans="1:6" ht="16.5" customHeight="1" x14ac:dyDescent="0.25">
      <c r="A86" s="72" t="s">
        <v>80</v>
      </c>
      <c r="B86" s="9" t="s">
        <v>81</v>
      </c>
      <c r="C86" s="10">
        <v>12463</v>
      </c>
    </row>
    <row r="87" spans="1:6" x14ac:dyDescent="0.25">
      <c r="A87" s="73"/>
      <c r="B87" s="9" t="s">
        <v>147</v>
      </c>
      <c r="C87" s="10">
        <v>4100</v>
      </c>
    </row>
    <row r="88" spans="1:6" x14ac:dyDescent="0.25">
      <c r="A88" s="44"/>
      <c r="B88" s="15"/>
      <c r="C88" s="16"/>
    </row>
    <row r="89" spans="1:6" x14ac:dyDescent="0.25">
      <c r="A89" s="44"/>
      <c r="B89" s="15"/>
      <c r="C89" s="16"/>
    </row>
    <row r="90" spans="1:6" x14ac:dyDescent="0.25">
      <c r="A90" s="44"/>
      <c r="B90" s="15"/>
      <c r="C90" s="16"/>
    </row>
    <row r="91" spans="1:6" x14ac:dyDescent="0.25">
      <c r="A91" s="44"/>
      <c r="B91" s="15"/>
      <c r="C91" s="16"/>
    </row>
    <row r="93" spans="1:6" ht="15.75" x14ac:dyDescent="0.25">
      <c r="A93" s="2" t="s">
        <v>82</v>
      </c>
      <c r="B93" s="15"/>
      <c r="C93" s="16"/>
    </row>
    <row r="94" spans="1:6" x14ac:dyDescent="0.25">
      <c r="B94" s="15"/>
      <c r="C94" s="16"/>
    </row>
    <row r="95" spans="1:6" x14ac:dyDescent="0.25">
      <c r="A95" s="21"/>
      <c r="B95" s="61" t="s">
        <v>57</v>
      </c>
      <c r="C95" s="62"/>
      <c r="F95" s="28"/>
    </row>
    <row r="96" spans="1:6" x14ac:dyDescent="0.25">
      <c r="A96" s="21" t="s">
        <v>83</v>
      </c>
      <c r="B96" s="63">
        <v>1802744.38</v>
      </c>
      <c r="C96" s="64"/>
    </row>
    <row r="97" spans="1:5" x14ac:dyDescent="0.25">
      <c r="A97" s="12" t="s">
        <v>84</v>
      </c>
      <c r="B97" s="57">
        <v>379222.46</v>
      </c>
      <c r="C97" s="58"/>
    </row>
    <row r="98" spans="1:5" x14ac:dyDescent="0.25">
      <c r="A98" s="12" t="s">
        <v>148</v>
      </c>
      <c r="B98" s="57">
        <v>6999576.3300000001</v>
      </c>
      <c r="C98" s="58"/>
    </row>
    <row r="99" spans="1:5" x14ac:dyDescent="0.25">
      <c r="A99" s="17"/>
      <c r="B99" s="18"/>
      <c r="C99" s="19"/>
    </row>
    <row r="102" spans="1:5" ht="15.75" x14ac:dyDescent="0.25">
      <c r="A102" s="2" t="s">
        <v>85</v>
      </c>
      <c r="B102" s="15"/>
      <c r="C102" s="16"/>
    </row>
    <row r="103" spans="1:5" x14ac:dyDescent="0.25">
      <c r="B103" s="15"/>
      <c r="C103" s="16"/>
    </row>
    <row r="104" spans="1:5" x14ac:dyDescent="0.25">
      <c r="A104" s="21"/>
      <c r="B104" s="61" t="s">
        <v>57</v>
      </c>
      <c r="C104" s="62"/>
    </row>
    <row r="105" spans="1:5" x14ac:dyDescent="0.25">
      <c r="A105" s="22" t="s">
        <v>83</v>
      </c>
      <c r="B105" s="26" t="s">
        <v>149</v>
      </c>
      <c r="C105" s="27" t="s">
        <v>121</v>
      </c>
    </row>
    <row r="106" spans="1:5" x14ac:dyDescent="0.25">
      <c r="A106" s="22"/>
      <c r="B106" s="26" t="s">
        <v>150</v>
      </c>
      <c r="C106" s="27" t="s">
        <v>119</v>
      </c>
    </row>
    <row r="107" spans="1:5" x14ac:dyDescent="0.25">
      <c r="A107" s="22"/>
      <c r="B107" s="26" t="s">
        <v>152</v>
      </c>
      <c r="C107" s="27" t="s">
        <v>151</v>
      </c>
    </row>
    <row r="108" spans="1:5" x14ac:dyDescent="0.25">
      <c r="A108" s="22" t="s">
        <v>122</v>
      </c>
      <c r="B108" s="26"/>
      <c r="C108" s="27"/>
    </row>
    <row r="109" spans="1:5" x14ac:dyDescent="0.25">
      <c r="A109" s="22" t="s">
        <v>153</v>
      </c>
      <c r="B109" s="26" t="s">
        <v>149</v>
      </c>
      <c r="C109" s="27">
        <v>0</v>
      </c>
    </row>
    <row r="110" spans="1:5" x14ac:dyDescent="0.25">
      <c r="A110" s="22"/>
      <c r="B110" s="26" t="s">
        <v>150</v>
      </c>
      <c r="C110" s="27">
        <v>0</v>
      </c>
      <c r="E110" s="29"/>
    </row>
    <row r="111" spans="1:5" x14ac:dyDescent="0.25">
      <c r="A111" s="22"/>
      <c r="B111" s="26" t="s">
        <v>152</v>
      </c>
      <c r="C111" s="27" t="s">
        <v>154</v>
      </c>
    </row>
    <row r="112" spans="1:5" x14ac:dyDescent="0.25">
      <c r="A112" s="22" t="s">
        <v>122</v>
      </c>
      <c r="B112" s="33">
        <v>51501</v>
      </c>
      <c r="C112" s="27"/>
    </row>
    <row r="113" spans="1:5" x14ac:dyDescent="0.25">
      <c r="A113" s="36"/>
      <c r="B113" s="35"/>
      <c r="C113" s="34"/>
    </row>
    <row r="114" spans="1:5" x14ac:dyDescent="0.25">
      <c r="A114" s="40"/>
      <c r="B114" s="41"/>
      <c r="C114" s="42"/>
    </row>
    <row r="115" spans="1:5" ht="15.75" x14ac:dyDescent="0.25">
      <c r="A115" s="43" t="s">
        <v>86</v>
      </c>
      <c r="B115" s="41"/>
      <c r="C115" s="42"/>
    </row>
    <row r="116" spans="1:5" x14ac:dyDescent="0.25">
      <c r="A116" s="39"/>
      <c r="B116" s="37"/>
      <c r="C116" s="38"/>
    </row>
    <row r="117" spans="1:5" ht="30" x14ac:dyDescent="0.25">
      <c r="A117" s="23" t="s">
        <v>87</v>
      </c>
      <c r="B117" s="57">
        <v>2232000</v>
      </c>
      <c r="C117" s="58"/>
    </row>
    <row r="118" spans="1:5" x14ac:dyDescent="0.25">
      <c r="A118" s="22" t="s">
        <v>88</v>
      </c>
      <c r="B118" s="57">
        <v>121290</v>
      </c>
      <c r="C118" s="58"/>
    </row>
    <row r="119" spans="1:5" ht="15.75" x14ac:dyDescent="0.25">
      <c r="A119" s="17"/>
      <c r="B119" s="59"/>
      <c r="C119" s="60"/>
      <c r="E119" s="2"/>
    </row>
    <row r="121" spans="1:5" x14ac:dyDescent="0.25">
      <c r="A121" t="s">
        <v>155</v>
      </c>
    </row>
    <row r="122" spans="1:5" x14ac:dyDescent="0.25">
      <c r="A122" t="s">
        <v>156</v>
      </c>
    </row>
    <row r="123" spans="1:5" x14ac:dyDescent="0.25">
      <c r="A123" t="s">
        <v>157</v>
      </c>
    </row>
    <row r="124" spans="1:5" x14ac:dyDescent="0.25">
      <c r="A124" t="s">
        <v>158</v>
      </c>
    </row>
    <row r="125" spans="1:5" x14ac:dyDescent="0.25">
      <c r="A125" t="s">
        <v>159</v>
      </c>
    </row>
    <row r="126" spans="1:5" x14ac:dyDescent="0.25">
      <c r="A126" t="s">
        <v>160</v>
      </c>
    </row>
    <row r="127" spans="1:5" x14ac:dyDescent="0.25">
      <c r="A127" t="s">
        <v>161</v>
      </c>
    </row>
    <row r="128" spans="1:5" ht="17.25" x14ac:dyDescent="0.25">
      <c r="A128" t="s">
        <v>163</v>
      </c>
    </row>
    <row r="129" spans="1:1" ht="17.25" x14ac:dyDescent="0.25">
      <c r="A129" t="s">
        <v>164</v>
      </c>
    </row>
    <row r="130" spans="1:1" ht="17.25" x14ac:dyDescent="0.25">
      <c r="A130" t="s">
        <v>162</v>
      </c>
    </row>
    <row r="132" spans="1:1" x14ac:dyDescent="0.25">
      <c r="A132" t="s">
        <v>101</v>
      </c>
    </row>
    <row r="133" spans="1:1" x14ac:dyDescent="0.25">
      <c r="A133" t="s">
        <v>165</v>
      </c>
    </row>
    <row r="134" spans="1:1" x14ac:dyDescent="0.25">
      <c r="A134" t="s">
        <v>102</v>
      </c>
    </row>
    <row r="135" spans="1:1" x14ac:dyDescent="0.25">
      <c r="A135" t="s">
        <v>173</v>
      </c>
    </row>
    <row r="136" spans="1:1" x14ac:dyDescent="0.25">
      <c r="A136" t="s">
        <v>174</v>
      </c>
    </row>
    <row r="137" spans="1:1" x14ac:dyDescent="0.25">
      <c r="A137" t="s">
        <v>175</v>
      </c>
    </row>
    <row r="138" spans="1:1" x14ac:dyDescent="0.25">
      <c r="A138" t="s">
        <v>176</v>
      </c>
    </row>
    <row r="139" spans="1:1" x14ac:dyDescent="0.25">
      <c r="A139" t="s">
        <v>177</v>
      </c>
    </row>
    <row r="140" spans="1:1" x14ac:dyDescent="0.25">
      <c r="A140" t="s">
        <v>178</v>
      </c>
    </row>
    <row r="141" spans="1:1" x14ac:dyDescent="0.25">
      <c r="A141" t="s">
        <v>179</v>
      </c>
    </row>
    <row r="142" spans="1:1" x14ac:dyDescent="0.25">
      <c r="A142" t="s">
        <v>180</v>
      </c>
    </row>
    <row r="143" spans="1:1" x14ac:dyDescent="0.25">
      <c r="A143" t="s">
        <v>166</v>
      </c>
    </row>
    <row r="144" spans="1:1" x14ac:dyDescent="0.25">
      <c r="A144" t="s">
        <v>167</v>
      </c>
    </row>
    <row r="145" spans="1:1" x14ac:dyDescent="0.25">
      <c r="A145" t="s">
        <v>168</v>
      </c>
    </row>
    <row r="146" spans="1:1" x14ac:dyDescent="0.25">
      <c r="A146" t="s">
        <v>181</v>
      </c>
    </row>
    <row r="147" spans="1:1" x14ac:dyDescent="0.25">
      <c r="A147" t="s">
        <v>169</v>
      </c>
    </row>
    <row r="149" spans="1:1" x14ac:dyDescent="0.25">
      <c r="A149" t="s">
        <v>98</v>
      </c>
    </row>
    <row r="150" spans="1:1" x14ac:dyDescent="0.25">
      <c r="A150" t="s">
        <v>99</v>
      </c>
    </row>
    <row r="151" spans="1:1" x14ac:dyDescent="0.25">
      <c r="A151" t="s">
        <v>112</v>
      </c>
    </row>
    <row r="152" spans="1:1" x14ac:dyDescent="0.25">
      <c r="A152" t="s">
        <v>170</v>
      </c>
    </row>
    <row r="153" spans="1:1" x14ac:dyDescent="0.25">
      <c r="A153" t="s">
        <v>100</v>
      </c>
    </row>
    <row r="154" spans="1:1" x14ac:dyDescent="0.25">
      <c r="A154" t="s">
        <v>171</v>
      </c>
    </row>
    <row r="157" spans="1:1" x14ac:dyDescent="0.25">
      <c r="A157" t="s">
        <v>172</v>
      </c>
    </row>
    <row r="158" spans="1:1" x14ac:dyDescent="0.25">
      <c r="A158" t="s">
        <v>182</v>
      </c>
    </row>
    <row r="159" spans="1:1" x14ac:dyDescent="0.25">
      <c r="A159" t="s">
        <v>105</v>
      </c>
    </row>
    <row r="160" spans="1:1" x14ac:dyDescent="0.25">
      <c r="A160" t="s">
        <v>106</v>
      </c>
    </row>
    <row r="161" spans="1:1" x14ac:dyDescent="0.25">
      <c r="A161" t="s">
        <v>103</v>
      </c>
    </row>
  </sheetData>
  <mergeCells count="20">
    <mergeCell ref="A6:E6"/>
    <mergeCell ref="A1:E1"/>
    <mergeCell ref="A2:E2"/>
    <mergeCell ref="A3:E3"/>
    <mergeCell ref="A4:E4"/>
    <mergeCell ref="A5:E5"/>
    <mergeCell ref="B117:C117"/>
    <mergeCell ref="B118:C118"/>
    <mergeCell ref="B119:C119"/>
    <mergeCell ref="A7:E7"/>
    <mergeCell ref="B95:C95"/>
    <mergeCell ref="B96:C96"/>
    <mergeCell ref="B98:C98"/>
    <mergeCell ref="B104:C104"/>
    <mergeCell ref="A56:A57"/>
    <mergeCell ref="C56:C57"/>
    <mergeCell ref="A59:A60"/>
    <mergeCell ref="B59:B60"/>
    <mergeCell ref="A86:A87"/>
    <mergeCell ref="B97:C9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9"/>
  <sheetViews>
    <sheetView topLeftCell="A43" workbookViewId="0">
      <selection activeCell="A4" sqref="A4:E4"/>
    </sheetView>
  </sheetViews>
  <sheetFormatPr defaultRowHeight="15" x14ac:dyDescent="0.25"/>
  <cols>
    <col min="1" max="1" width="27.5703125" customWidth="1"/>
    <col min="2" max="2" width="15.85546875" customWidth="1"/>
    <col min="3" max="3" width="13.5703125" customWidth="1"/>
    <col min="4" max="4" width="13.28515625" customWidth="1"/>
    <col min="5" max="5" width="11.5703125" customWidth="1"/>
  </cols>
  <sheetData>
    <row r="1" spans="1:5" ht="18.75" x14ac:dyDescent="0.3">
      <c r="A1" s="65" t="s">
        <v>123</v>
      </c>
      <c r="B1" s="65"/>
      <c r="C1" s="65"/>
      <c r="D1" s="65"/>
      <c r="E1" s="65"/>
    </row>
    <row r="2" spans="1:5" ht="18" customHeight="1" x14ac:dyDescent="0.3">
      <c r="A2" s="65" t="s">
        <v>0</v>
      </c>
      <c r="B2" s="75"/>
      <c r="C2" s="75"/>
      <c r="D2" s="75"/>
      <c r="E2" s="75"/>
    </row>
    <row r="3" spans="1:5" ht="16.5" customHeight="1" x14ac:dyDescent="0.3">
      <c r="A3" s="65" t="s">
        <v>1</v>
      </c>
      <c r="B3" s="65"/>
      <c r="C3" s="65"/>
      <c r="D3" s="65"/>
      <c r="E3" s="65"/>
    </row>
    <row r="4" spans="1:5" ht="18.75" x14ac:dyDescent="0.3">
      <c r="A4" s="65" t="s">
        <v>2</v>
      </c>
      <c r="B4" s="65"/>
      <c r="C4" s="65"/>
      <c r="D4" s="65"/>
      <c r="E4" s="65"/>
    </row>
    <row r="5" spans="1:5" ht="19.5" customHeight="1" x14ac:dyDescent="0.25">
      <c r="A5" s="76" t="s">
        <v>3</v>
      </c>
      <c r="B5" s="76"/>
      <c r="C5" s="76"/>
      <c r="D5" s="76"/>
      <c r="E5" s="76"/>
    </row>
    <row r="6" spans="1:5" ht="15.75" x14ac:dyDescent="0.25">
      <c r="A6" s="76" t="s">
        <v>4</v>
      </c>
      <c r="B6" s="76"/>
      <c r="C6" s="76"/>
      <c r="D6" s="76"/>
      <c r="E6" s="76"/>
    </row>
    <row r="7" spans="1:5" ht="18.75" x14ac:dyDescent="0.3">
      <c r="A7" s="65" t="s">
        <v>54</v>
      </c>
      <c r="B7" s="65"/>
      <c r="C7" s="65"/>
      <c r="D7" s="65"/>
      <c r="E7" s="65"/>
    </row>
    <row r="8" spans="1:5" ht="18" customHeight="1" x14ac:dyDescent="0.25">
      <c r="A8" s="3" t="s">
        <v>55</v>
      </c>
      <c r="B8" s="4"/>
      <c r="C8" s="4"/>
    </row>
    <row r="10" spans="1:5" ht="32.25" customHeight="1" x14ac:dyDescent="0.25">
      <c r="A10" s="5"/>
      <c r="B10" s="6" t="s">
        <v>5</v>
      </c>
      <c r="C10" s="6" t="s">
        <v>6</v>
      </c>
      <c r="D10" s="6" t="s">
        <v>7</v>
      </c>
      <c r="E10" s="6" t="s">
        <v>8</v>
      </c>
    </row>
    <row r="11" spans="1:5" x14ac:dyDescent="0.25">
      <c r="A11" s="5"/>
      <c r="B11" s="24"/>
      <c r="C11" s="24"/>
      <c r="D11" s="24"/>
      <c r="E11" s="5"/>
    </row>
    <row r="12" spans="1:5" x14ac:dyDescent="0.25">
      <c r="A12" s="5" t="s">
        <v>9</v>
      </c>
      <c r="B12" s="24">
        <v>4093000</v>
      </c>
      <c r="C12" s="24">
        <v>5346000</v>
      </c>
      <c r="D12" s="24">
        <v>5340143.51</v>
      </c>
      <c r="E12" s="5">
        <v>99.89</v>
      </c>
    </row>
    <row r="13" spans="1:5" x14ac:dyDescent="0.25">
      <c r="A13" s="5" t="s">
        <v>10</v>
      </c>
      <c r="B13" s="24">
        <v>388000</v>
      </c>
      <c r="C13" s="24">
        <v>427000</v>
      </c>
      <c r="D13" s="24">
        <v>424303.02</v>
      </c>
      <c r="E13" s="5">
        <v>99.37</v>
      </c>
    </row>
    <row r="14" spans="1:5" x14ac:dyDescent="0.25">
      <c r="A14" s="5" t="s">
        <v>11</v>
      </c>
      <c r="B14" s="24">
        <v>65000</v>
      </c>
      <c r="C14" s="24">
        <v>92000</v>
      </c>
      <c r="D14" s="24">
        <v>90400</v>
      </c>
      <c r="E14" s="5">
        <v>98.26</v>
      </c>
    </row>
    <row r="15" spans="1:5" x14ac:dyDescent="0.25">
      <c r="A15" s="5" t="s">
        <v>12</v>
      </c>
      <c r="B15" s="24">
        <v>290100</v>
      </c>
      <c r="C15" s="24">
        <v>791350</v>
      </c>
      <c r="D15" s="24">
        <v>1230789.04</v>
      </c>
      <c r="E15" s="5">
        <v>155.53</v>
      </c>
    </row>
    <row r="16" spans="1:5" x14ac:dyDescent="0.25">
      <c r="A16" s="7" t="s">
        <v>13</v>
      </c>
      <c r="B16" s="25">
        <v>4836100</v>
      </c>
      <c r="C16" s="25">
        <v>6656350</v>
      </c>
      <c r="D16" s="25">
        <v>7085635.5700000003</v>
      </c>
      <c r="E16" s="7">
        <v>106.45</v>
      </c>
    </row>
    <row r="17" spans="1:5" x14ac:dyDescent="0.25">
      <c r="A17" s="5" t="s">
        <v>14</v>
      </c>
      <c r="B17" s="24">
        <v>4546100</v>
      </c>
      <c r="C17" s="24">
        <v>4691100</v>
      </c>
      <c r="D17" s="24">
        <v>4194183.85</v>
      </c>
      <c r="E17" s="5">
        <v>89.41</v>
      </c>
    </row>
    <row r="18" spans="1:5" x14ac:dyDescent="0.25">
      <c r="A18" s="5" t="s">
        <v>15</v>
      </c>
      <c r="B18" s="24">
        <v>290000</v>
      </c>
      <c r="C18" s="24">
        <v>1450000</v>
      </c>
      <c r="D18" s="24">
        <v>1334980</v>
      </c>
      <c r="E18" s="5">
        <v>92.07</v>
      </c>
    </row>
    <row r="19" spans="1:5" x14ac:dyDescent="0.25">
      <c r="A19" s="7" t="s">
        <v>16</v>
      </c>
      <c r="B19" s="25">
        <v>4836100</v>
      </c>
      <c r="C19" s="25">
        <v>6141100</v>
      </c>
      <c r="D19" s="25">
        <v>5529173.8499999996</v>
      </c>
      <c r="E19" s="7">
        <v>90.04</v>
      </c>
    </row>
    <row r="20" spans="1:5" hidden="1" x14ac:dyDescent="0.25">
      <c r="A20" s="7" t="s">
        <v>17</v>
      </c>
      <c r="B20" s="25"/>
      <c r="C20" s="25"/>
      <c r="D20" s="25"/>
      <c r="E20" s="7"/>
    </row>
    <row r="21" spans="1:5" x14ac:dyDescent="0.25">
      <c r="A21" s="7" t="s">
        <v>18</v>
      </c>
      <c r="B21" s="25"/>
      <c r="C21" s="25"/>
      <c r="D21" s="25"/>
      <c r="E21" s="7"/>
    </row>
    <row r="22" spans="1:5" x14ac:dyDescent="0.25">
      <c r="A22" s="5" t="s">
        <v>19</v>
      </c>
      <c r="B22" s="24"/>
      <c r="C22" s="24"/>
      <c r="D22" s="24"/>
      <c r="E22" s="5"/>
    </row>
    <row r="23" spans="1:5" x14ac:dyDescent="0.25">
      <c r="A23" s="5" t="s">
        <v>22</v>
      </c>
      <c r="B23" s="24">
        <v>600000</v>
      </c>
      <c r="C23" s="24">
        <v>600000</v>
      </c>
      <c r="D23" s="24">
        <v>600000</v>
      </c>
      <c r="E23" s="5">
        <v>100</v>
      </c>
    </row>
    <row r="24" spans="1:5" x14ac:dyDescent="0.25">
      <c r="A24" s="5" t="s">
        <v>21</v>
      </c>
      <c r="B24" s="24">
        <v>40000</v>
      </c>
      <c r="C24" s="24">
        <v>40000</v>
      </c>
      <c r="D24" s="24">
        <v>35482.902000000002</v>
      </c>
      <c r="E24" s="5">
        <v>88.7</v>
      </c>
    </row>
    <row r="25" spans="1:5" x14ac:dyDescent="0.25">
      <c r="A25" s="5" t="s">
        <v>20</v>
      </c>
      <c r="B25" s="24"/>
      <c r="C25" s="24"/>
      <c r="D25" s="24"/>
      <c r="E25" s="5"/>
    </row>
    <row r="26" spans="1:5" x14ac:dyDescent="0.25">
      <c r="A26" s="7" t="s">
        <v>23</v>
      </c>
      <c r="B26" s="25">
        <v>640000</v>
      </c>
      <c r="C26" s="25">
        <v>640000</v>
      </c>
      <c r="D26" s="25">
        <v>635482.9</v>
      </c>
      <c r="E26" s="7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30" spans="1:5" x14ac:dyDescent="0.25">
      <c r="A30" t="s">
        <v>24</v>
      </c>
    </row>
    <row r="31" spans="1:5" x14ac:dyDescent="0.25">
      <c r="A31" t="s">
        <v>25</v>
      </c>
    </row>
    <row r="32" spans="1:5" x14ac:dyDescent="0.25">
      <c r="A32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6" spans="1:1" x14ac:dyDescent="0.25">
      <c r="A36" t="s">
        <v>29</v>
      </c>
    </row>
    <row r="37" spans="1:1" x14ac:dyDescent="0.25">
      <c r="A37" t="s">
        <v>30</v>
      </c>
    </row>
    <row r="39" spans="1:1" ht="15.75" x14ac:dyDescent="0.25">
      <c r="A39" s="2" t="s">
        <v>34</v>
      </c>
    </row>
    <row r="41" spans="1:1" x14ac:dyDescent="0.25">
      <c r="A41" t="s">
        <v>31</v>
      </c>
    </row>
    <row r="42" spans="1:1" x14ac:dyDescent="0.25">
      <c r="A42" t="s">
        <v>32</v>
      </c>
    </row>
    <row r="43" spans="1:1" x14ac:dyDescent="0.25">
      <c r="A43" t="s">
        <v>33</v>
      </c>
    </row>
    <row r="48" spans="1:1" ht="15.75" x14ac:dyDescent="0.25">
      <c r="A48" s="2" t="s">
        <v>35</v>
      </c>
    </row>
    <row r="49" spans="1:5" ht="15.75" x14ac:dyDescent="0.25">
      <c r="A49" s="2" t="s">
        <v>56</v>
      </c>
    </row>
    <row r="51" spans="1:5" ht="15.75" x14ac:dyDescent="0.25">
      <c r="A51" s="1" t="s">
        <v>36</v>
      </c>
    </row>
    <row r="52" spans="1:5" x14ac:dyDescent="0.25">
      <c r="A52" t="s">
        <v>37</v>
      </c>
    </row>
    <row r="54" spans="1:5" x14ac:dyDescent="0.25">
      <c r="A54" s="8" t="s">
        <v>38</v>
      </c>
      <c r="B54" s="8" t="s">
        <v>39</v>
      </c>
      <c r="C54" s="8" t="s">
        <v>40</v>
      </c>
      <c r="D54" s="8" t="s">
        <v>115</v>
      </c>
      <c r="E54" s="8" t="s">
        <v>41</v>
      </c>
    </row>
    <row r="55" spans="1:5" x14ac:dyDescent="0.25">
      <c r="A55" s="11" t="s">
        <v>42</v>
      </c>
      <c r="B55" s="9">
        <v>13013</v>
      </c>
      <c r="C55" s="9">
        <v>4116</v>
      </c>
      <c r="D55" s="9" t="s">
        <v>43</v>
      </c>
      <c r="E55" s="9" t="s">
        <v>43</v>
      </c>
    </row>
    <row r="56" spans="1:5" ht="30" x14ac:dyDescent="0.25">
      <c r="A56" s="11" t="s">
        <v>44</v>
      </c>
      <c r="B56" s="9">
        <v>90877</v>
      </c>
      <c r="C56" s="9">
        <v>4213</v>
      </c>
      <c r="D56" s="10" t="s">
        <v>48</v>
      </c>
      <c r="E56" s="10">
        <v>3457.9</v>
      </c>
    </row>
    <row r="57" spans="1:5" ht="30" x14ac:dyDescent="0.25">
      <c r="A57" s="11" t="s">
        <v>45</v>
      </c>
      <c r="B57" s="9">
        <v>15835</v>
      </c>
      <c r="C57" s="9">
        <v>4216</v>
      </c>
      <c r="D57" s="10" t="s">
        <v>49</v>
      </c>
      <c r="E57" s="10">
        <v>58745.14</v>
      </c>
    </row>
    <row r="58" spans="1:5" x14ac:dyDescent="0.25">
      <c r="A58" s="11" t="s">
        <v>50</v>
      </c>
      <c r="B58" s="9">
        <v>98193</v>
      </c>
      <c r="C58" s="9">
        <v>4111</v>
      </c>
      <c r="D58" s="9" t="s">
        <v>46</v>
      </c>
      <c r="E58" s="9" t="s">
        <v>47</v>
      </c>
    </row>
    <row r="59" spans="1:5" ht="30" x14ac:dyDescent="0.25">
      <c r="A59" s="11" t="s">
        <v>52</v>
      </c>
      <c r="B59" s="9">
        <v>101</v>
      </c>
      <c r="C59" s="9">
        <v>4222</v>
      </c>
      <c r="D59" s="9" t="s">
        <v>51</v>
      </c>
      <c r="E59" s="9">
        <v>0</v>
      </c>
    </row>
    <row r="60" spans="1:5" x14ac:dyDescent="0.25">
      <c r="A60" s="11"/>
      <c r="B60" s="9"/>
      <c r="C60" s="9"/>
      <c r="D60" s="9"/>
      <c r="E60" s="9"/>
    </row>
    <row r="62" spans="1:5" ht="15.75" x14ac:dyDescent="0.25">
      <c r="A62" s="2" t="s">
        <v>53</v>
      </c>
      <c r="B62" s="2"/>
    </row>
    <row r="64" spans="1:5" x14ac:dyDescent="0.25">
      <c r="A64" s="8" t="s">
        <v>58</v>
      </c>
      <c r="B64" s="8" t="s">
        <v>61</v>
      </c>
      <c r="C64" s="8" t="s">
        <v>57</v>
      </c>
    </row>
    <row r="65" spans="1:3" x14ac:dyDescent="0.25">
      <c r="A65" s="5" t="s">
        <v>59</v>
      </c>
      <c r="B65" s="9" t="s">
        <v>62</v>
      </c>
      <c r="C65" s="10">
        <v>8000</v>
      </c>
    </row>
    <row r="66" spans="1:3" x14ac:dyDescent="0.25">
      <c r="A66" s="5" t="s">
        <v>60</v>
      </c>
      <c r="B66" s="9" t="s">
        <v>63</v>
      </c>
      <c r="C66" s="10">
        <v>57583</v>
      </c>
    </row>
    <row r="67" spans="1:3" x14ac:dyDescent="0.25">
      <c r="A67" s="5" t="s">
        <v>64</v>
      </c>
      <c r="B67" s="9" t="s">
        <v>65</v>
      </c>
      <c r="C67" s="10">
        <v>2873</v>
      </c>
    </row>
    <row r="68" spans="1:3" x14ac:dyDescent="0.25">
      <c r="A68" s="5" t="s">
        <v>66</v>
      </c>
      <c r="B68" s="9" t="s">
        <v>67</v>
      </c>
      <c r="C68" s="10">
        <v>4987</v>
      </c>
    </row>
    <row r="69" spans="1:3" x14ac:dyDescent="0.25">
      <c r="A69" s="5" t="s">
        <v>71</v>
      </c>
      <c r="B69" s="9" t="s">
        <v>68</v>
      </c>
      <c r="C69" s="10">
        <v>138609.43</v>
      </c>
    </row>
    <row r="70" spans="1:3" x14ac:dyDescent="0.25">
      <c r="A70" s="12" t="s">
        <v>69</v>
      </c>
      <c r="B70" s="13" t="s">
        <v>70</v>
      </c>
      <c r="C70" s="14">
        <v>1450</v>
      </c>
    </row>
    <row r="71" spans="1:3" x14ac:dyDescent="0.25">
      <c r="A71" s="17"/>
      <c r="B71" s="18"/>
      <c r="C71" s="19"/>
    </row>
    <row r="72" spans="1:3" ht="15.75" x14ac:dyDescent="0.25">
      <c r="A72" s="2" t="s">
        <v>72</v>
      </c>
      <c r="B72" s="15"/>
      <c r="C72" s="16"/>
    </row>
    <row r="73" spans="1:3" x14ac:dyDescent="0.25">
      <c r="B73" s="15"/>
      <c r="C73" s="16"/>
    </row>
    <row r="74" spans="1:3" x14ac:dyDescent="0.25">
      <c r="A74" s="8" t="s">
        <v>58</v>
      </c>
      <c r="B74" s="8" t="s">
        <v>61</v>
      </c>
      <c r="C74" s="20" t="s">
        <v>57</v>
      </c>
    </row>
    <row r="75" spans="1:3" x14ac:dyDescent="0.25">
      <c r="A75" s="5" t="s">
        <v>73</v>
      </c>
      <c r="B75" s="9" t="s">
        <v>76</v>
      </c>
      <c r="C75" s="10">
        <v>64060</v>
      </c>
    </row>
    <row r="76" spans="1:3" x14ac:dyDescent="0.25">
      <c r="A76" s="5" t="s">
        <v>74</v>
      </c>
      <c r="B76" s="9" t="s">
        <v>75</v>
      </c>
      <c r="C76" s="10">
        <v>13680</v>
      </c>
    </row>
    <row r="77" spans="1:3" x14ac:dyDescent="0.25">
      <c r="A77" s="5"/>
      <c r="B77" s="9"/>
      <c r="C77" s="10"/>
    </row>
    <row r="79" spans="1:3" ht="15.75" x14ac:dyDescent="0.25">
      <c r="A79" s="2" t="s">
        <v>77</v>
      </c>
      <c r="B79" s="15"/>
      <c r="C79" s="16"/>
    </row>
    <row r="80" spans="1:3" x14ac:dyDescent="0.25">
      <c r="B80" s="15"/>
      <c r="C80" s="16"/>
    </row>
    <row r="81" spans="1:6" x14ac:dyDescent="0.25">
      <c r="A81" s="8" t="s">
        <v>58</v>
      </c>
      <c r="B81" s="8" t="s">
        <v>61</v>
      </c>
      <c r="C81" s="20" t="s">
        <v>57</v>
      </c>
    </row>
    <row r="82" spans="1:6" x14ac:dyDescent="0.25">
      <c r="A82" s="5" t="s">
        <v>78</v>
      </c>
      <c r="B82" s="9" t="s">
        <v>79</v>
      </c>
      <c r="C82" s="10">
        <v>17731</v>
      </c>
    </row>
    <row r="83" spans="1:6" x14ac:dyDescent="0.25">
      <c r="A83" s="5" t="s">
        <v>80</v>
      </c>
      <c r="B83" s="9" t="s">
        <v>81</v>
      </c>
      <c r="C83" s="10">
        <v>11400</v>
      </c>
    </row>
    <row r="84" spans="1:6" x14ac:dyDescent="0.25">
      <c r="A84" s="5"/>
      <c r="B84" s="9"/>
      <c r="C84" s="10"/>
    </row>
    <row r="86" spans="1:6" ht="15.75" x14ac:dyDescent="0.25">
      <c r="A86" s="2" t="s">
        <v>82</v>
      </c>
      <c r="B86" s="15"/>
      <c r="C86" s="16"/>
    </row>
    <row r="87" spans="1:6" x14ac:dyDescent="0.25">
      <c r="B87" s="15"/>
      <c r="C87" s="16"/>
    </row>
    <row r="88" spans="1:6" x14ac:dyDescent="0.25">
      <c r="A88" s="21"/>
      <c r="B88" s="61" t="s">
        <v>57</v>
      </c>
      <c r="C88" s="62"/>
      <c r="F88" s="28"/>
    </row>
    <row r="89" spans="1:6" x14ac:dyDescent="0.25">
      <c r="A89" s="21" t="s">
        <v>83</v>
      </c>
      <c r="B89" s="63">
        <v>8065695.7999999998</v>
      </c>
      <c r="C89" s="64"/>
    </row>
    <row r="90" spans="1:6" x14ac:dyDescent="0.25">
      <c r="A90" s="12" t="s">
        <v>84</v>
      </c>
      <c r="B90" s="57">
        <v>259445.66</v>
      </c>
      <c r="C90" s="58"/>
    </row>
    <row r="91" spans="1:6" x14ac:dyDescent="0.25">
      <c r="A91" s="17"/>
      <c r="B91" s="18"/>
      <c r="C91" s="19"/>
    </row>
    <row r="94" spans="1:6" ht="15.75" x14ac:dyDescent="0.25">
      <c r="A94" s="2" t="s">
        <v>85</v>
      </c>
      <c r="B94" s="15"/>
      <c r="C94" s="16"/>
    </row>
    <row r="95" spans="1:6" x14ac:dyDescent="0.25">
      <c r="B95" s="15"/>
      <c r="C95" s="16"/>
    </row>
    <row r="96" spans="1:6" x14ac:dyDescent="0.25">
      <c r="A96" s="21"/>
      <c r="B96" s="61" t="s">
        <v>57</v>
      </c>
      <c r="C96" s="62"/>
    </row>
    <row r="97" spans="1:5" x14ac:dyDescent="0.25">
      <c r="A97" s="22" t="s">
        <v>83</v>
      </c>
      <c r="B97" s="26" t="s">
        <v>116</v>
      </c>
      <c r="C97" s="27" t="s">
        <v>117</v>
      </c>
    </row>
    <row r="98" spans="1:5" x14ac:dyDescent="0.25">
      <c r="A98" s="22"/>
      <c r="B98" s="26" t="s">
        <v>118</v>
      </c>
      <c r="C98" s="27" t="s">
        <v>119</v>
      </c>
    </row>
    <row r="99" spans="1:5" x14ac:dyDescent="0.25">
      <c r="A99" s="22"/>
      <c r="B99" s="26" t="s">
        <v>120</v>
      </c>
      <c r="C99" s="27" t="s">
        <v>121</v>
      </c>
    </row>
    <row r="100" spans="1:5" x14ac:dyDescent="0.25">
      <c r="A100" s="22" t="s">
        <v>122</v>
      </c>
      <c r="B100" s="26"/>
      <c r="C100" s="27"/>
    </row>
    <row r="101" spans="1:5" x14ac:dyDescent="0.25">
      <c r="A101" s="30"/>
      <c r="B101" s="57"/>
      <c r="C101" s="58"/>
    </row>
    <row r="102" spans="1:5" x14ac:dyDescent="0.25">
      <c r="A102" s="17"/>
      <c r="B102" s="19"/>
      <c r="C102" s="18"/>
      <c r="E102" s="29"/>
    </row>
    <row r="103" spans="1:5" ht="15.75" x14ac:dyDescent="0.25">
      <c r="A103" s="2" t="s">
        <v>86</v>
      </c>
      <c r="B103" s="15"/>
      <c r="C103" s="16"/>
    </row>
    <row r="104" spans="1:5" x14ac:dyDescent="0.25">
      <c r="B104" s="15"/>
      <c r="C104" s="16"/>
    </row>
    <row r="105" spans="1:5" ht="30" x14ac:dyDescent="0.25">
      <c r="A105" s="23" t="s">
        <v>87</v>
      </c>
      <c r="B105" s="57">
        <v>2232000</v>
      </c>
      <c r="C105" s="58"/>
    </row>
    <row r="106" spans="1:5" x14ac:dyDescent="0.25">
      <c r="A106" s="22" t="s">
        <v>88</v>
      </c>
      <c r="B106" s="57">
        <v>121290</v>
      </c>
      <c r="C106" s="58"/>
    </row>
    <row r="107" spans="1:5" ht="15.75" x14ac:dyDescent="0.25">
      <c r="A107" s="17"/>
      <c r="B107" s="59"/>
      <c r="C107" s="60"/>
      <c r="E107" s="2"/>
    </row>
    <row r="109" spans="1:5" x14ac:dyDescent="0.25">
      <c r="A109" t="s">
        <v>89</v>
      </c>
    </row>
    <row r="110" spans="1:5" x14ac:dyDescent="0.25">
      <c r="A110" t="s">
        <v>97</v>
      </c>
    </row>
    <row r="111" spans="1:5" x14ac:dyDescent="0.25">
      <c r="A111" t="s">
        <v>90</v>
      </c>
    </row>
    <row r="112" spans="1:5" x14ac:dyDescent="0.25">
      <c r="A112" t="s">
        <v>93</v>
      </c>
    </row>
    <row r="113" spans="1:1" x14ac:dyDescent="0.25">
      <c r="A113" t="s">
        <v>91</v>
      </c>
    </row>
    <row r="114" spans="1:1" x14ac:dyDescent="0.25">
      <c r="A114" t="s">
        <v>92</v>
      </c>
    </row>
    <row r="115" spans="1:1" x14ac:dyDescent="0.25">
      <c r="A115" t="s">
        <v>94</v>
      </c>
    </row>
    <row r="116" spans="1:1" x14ac:dyDescent="0.25">
      <c r="A116" t="s">
        <v>95</v>
      </c>
    </row>
    <row r="117" spans="1:1" x14ac:dyDescent="0.25">
      <c r="A117" t="s">
        <v>96</v>
      </c>
    </row>
    <row r="119" spans="1:1" x14ac:dyDescent="0.25">
      <c r="A119" t="s">
        <v>101</v>
      </c>
    </row>
    <row r="120" spans="1:1" x14ac:dyDescent="0.25">
      <c r="A120" t="s">
        <v>104</v>
      </c>
    </row>
    <row r="121" spans="1:1" x14ac:dyDescent="0.25">
      <c r="A121" t="s">
        <v>102</v>
      </c>
    </row>
    <row r="122" spans="1:1" x14ac:dyDescent="0.25">
      <c r="A122" t="s">
        <v>107</v>
      </c>
    </row>
    <row r="123" spans="1:1" x14ac:dyDescent="0.25">
      <c r="A123" t="s">
        <v>108</v>
      </c>
    </row>
    <row r="124" spans="1:1" x14ac:dyDescent="0.25">
      <c r="A124" t="s">
        <v>109</v>
      </c>
    </row>
    <row r="125" spans="1:1" x14ac:dyDescent="0.25">
      <c r="A125" t="s">
        <v>110</v>
      </c>
    </row>
    <row r="126" spans="1:1" x14ac:dyDescent="0.25">
      <c r="A126" t="s">
        <v>111</v>
      </c>
    </row>
    <row r="127" spans="1:1" x14ac:dyDescent="0.25">
      <c r="A127" t="s">
        <v>98</v>
      </c>
    </row>
    <row r="128" spans="1:1" x14ac:dyDescent="0.25">
      <c r="A128" t="s">
        <v>99</v>
      </c>
    </row>
    <row r="129" spans="1:1" x14ac:dyDescent="0.25">
      <c r="A129" t="s">
        <v>112</v>
      </c>
    </row>
    <row r="130" spans="1:1" x14ac:dyDescent="0.25">
      <c r="A130" t="s">
        <v>113</v>
      </c>
    </row>
    <row r="131" spans="1:1" x14ac:dyDescent="0.25">
      <c r="A131" t="s">
        <v>100</v>
      </c>
    </row>
    <row r="132" spans="1:1" x14ac:dyDescent="0.25">
      <c r="A132" t="s">
        <v>114</v>
      </c>
    </row>
    <row r="135" spans="1:1" x14ac:dyDescent="0.25">
      <c r="A135" t="s">
        <v>125</v>
      </c>
    </row>
    <row r="136" spans="1:1" x14ac:dyDescent="0.25">
      <c r="A136" t="s">
        <v>126</v>
      </c>
    </row>
    <row r="137" spans="1:1" x14ac:dyDescent="0.25">
      <c r="A137" t="s">
        <v>105</v>
      </c>
    </row>
    <row r="138" spans="1:1" x14ac:dyDescent="0.25">
      <c r="A138" t="s">
        <v>128</v>
      </c>
    </row>
    <row r="139" spans="1:1" x14ac:dyDescent="0.25">
      <c r="A139" t="s">
        <v>127</v>
      </c>
    </row>
  </sheetData>
  <mergeCells count="15">
    <mergeCell ref="B107:C107"/>
    <mergeCell ref="B96:C96"/>
    <mergeCell ref="B101:C101"/>
    <mergeCell ref="B105:C105"/>
    <mergeCell ref="B106:C106"/>
    <mergeCell ref="A7:E7"/>
    <mergeCell ref="B88:C88"/>
    <mergeCell ref="B89:C89"/>
    <mergeCell ref="B90:C90"/>
    <mergeCell ref="A6:E6"/>
    <mergeCell ref="A1:E1"/>
    <mergeCell ref="A2:E2"/>
    <mergeCell ref="A3:E3"/>
    <mergeCell ref="A4:E4"/>
    <mergeCell ref="A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 Obec Pnětluky</dc:creator>
  <cp:lastModifiedBy>Účetní Obec Pnětluky</cp:lastModifiedBy>
  <cp:lastPrinted>2020-06-29T09:37:08Z</cp:lastPrinted>
  <dcterms:created xsi:type="dcterms:W3CDTF">2017-03-14T13:23:08Z</dcterms:created>
  <dcterms:modified xsi:type="dcterms:W3CDTF">2020-06-29T13:56:23Z</dcterms:modified>
</cp:coreProperties>
</file>